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ombox\Box\2_部門_6200_都．広拠\【森之宮開発】\50.公募\21_HP公表\04_質疑回答（公募要領）\01_公表資料\準備用\"/>
    </mc:Choice>
  </mc:AlternateContent>
  <xr:revisionPtr revIDLastSave="0" documentId="13_ncr:1_{65097BD2-9D70-4DF4-8A34-7E960333C056}" xr6:coauthVersionLast="47" xr6:coauthVersionMax="47" xr10:uidLastSave="{00000000-0000-0000-0000-000000000000}"/>
  <bookViews>
    <workbookView xWindow="-108" yWindow="-108" windowWidth="23256" windowHeight="12576" tabRatio="472" xr2:uid="{00000000-000D-0000-FFFF-FFFF00000000}"/>
  </bookViews>
  <sheets>
    <sheet name="様式20-1" sheetId="54" r:id="rId1"/>
    <sheet name="様式20-2" sheetId="57" r:id="rId2"/>
    <sheet name="様式20-3" sheetId="56" r:id="rId3"/>
    <sheet name="様式20-4" sheetId="58" r:id="rId4"/>
    <sheet name="様式20-5" sheetId="59" r:id="rId5"/>
    <sheet name="様式20-6" sheetId="60" r:id="rId6"/>
    <sheet name="様式20-7" sheetId="61" r:id="rId7"/>
    <sheet name="様式20-8" sheetId="62" r:id="rId8"/>
    <sheet name="様式20-9" sheetId="63" r:id="rId9"/>
    <sheet name="様式20-10" sheetId="64" r:id="rId10"/>
  </sheets>
  <externalReferences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</externalReferences>
  <definedNames>
    <definedName name="____aeg1">#REF!</definedName>
    <definedName name="____aeg2">#REF!</definedName>
    <definedName name="____aeg3">#REF!</definedName>
    <definedName name="____aeg4">#REF!</definedName>
    <definedName name="____aeg5">#REF!</definedName>
    <definedName name="____aeg6">#REF!</definedName>
    <definedName name="____arg2">#REF!</definedName>
    <definedName name="____arg3">#REF!</definedName>
    <definedName name="____arg4">#REF!</definedName>
    <definedName name="____arg5">#REF!</definedName>
    <definedName name="____arg6">#REF!</definedName>
    <definedName name="____mtb3" hidden="1">{#N/A,#N/A,FALSE,"１";#N/A,#N/A,FALSE,"２";#N/A,#N/A,FALSE,"３";#N/A,#N/A,FALSE,"４"}</definedName>
    <definedName name="____smr12">#REF!</definedName>
    <definedName name="____sor12">#REF!</definedName>
    <definedName name="____spr12">#REF!</definedName>
    <definedName name="___aeg1">#REF!</definedName>
    <definedName name="___aeg2">#REF!</definedName>
    <definedName name="___aeg3">#REF!</definedName>
    <definedName name="___aeg4">#REF!</definedName>
    <definedName name="___aeg5">#REF!</definedName>
    <definedName name="___aeg6">#REF!</definedName>
    <definedName name="___arg2">#REF!</definedName>
    <definedName name="___arg3">#REF!</definedName>
    <definedName name="___arg4">#REF!</definedName>
    <definedName name="___arg5">#REF!</definedName>
    <definedName name="___arg6">#REF!</definedName>
    <definedName name="___mtb3" hidden="1">{#N/A,#N/A,FALSE,"１";#N/A,#N/A,FALSE,"２";#N/A,#N/A,FALSE,"３";#N/A,#N/A,FALSE,"４"}</definedName>
    <definedName name="___smr12">#REF!</definedName>
    <definedName name="___sor12">#REF!</definedName>
    <definedName name="___spr12">#REF!</definedName>
    <definedName name="__123Graph_A" hidden="1">#REF!</definedName>
    <definedName name="__123Graph_X" hidden="1">#REF!</definedName>
    <definedName name="__aeg1">#REF!</definedName>
    <definedName name="__aeg2">#REF!</definedName>
    <definedName name="__aeg3">#REF!</definedName>
    <definedName name="__aeg4">#REF!</definedName>
    <definedName name="__aeg5">#REF!</definedName>
    <definedName name="__aeg6">#REF!</definedName>
    <definedName name="__arg2">#REF!</definedName>
    <definedName name="__arg3">#REF!</definedName>
    <definedName name="__arg4">#REF!</definedName>
    <definedName name="__arg5">#REF!</definedName>
    <definedName name="__arg6">#REF!</definedName>
    <definedName name="__mtb3" hidden="1">{#N/A,#N/A,FALSE,"１";#N/A,#N/A,FALSE,"２";#N/A,#N/A,FALSE,"３";#N/A,#N/A,FALSE,"４"}</definedName>
    <definedName name="__smr12">#REF!</definedName>
    <definedName name="__sor12">#REF!</definedName>
    <definedName name="__spr12">#REF!</definedName>
    <definedName name="_10__123Graph_XCHART_1" hidden="1">#REF!</definedName>
    <definedName name="_100F5_" localSheetId="0">#REF!</definedName>
    <definedName name="_100F5_">#REF!</definedName>
    <definedName name="_101F6_" localSheetId="0">#REF!</definedName>
    <definedName name="_101F6_">#REF!</definedName>
    <definedName name="_102F7_">#REF!</definedName>
    <definedName name="_103F8_">#REF!</definedName>
    <definedName name="_104F9_">#REF!</definedName>
    <definedName name="_105GO1_">#REF!</definedName>
    <definedName name="_106GO17_">#REF!</definedName>
    <definedName name="_107GO18_">#REF!</definedName>
    <definedName name="_108GO2_">#REF!</definedName>
    <definedName name="_109GO3_">#REF!</definedName>
    <definedName name="_10A18_">#REF!</definedName>
    <definedName name="_110GO4_">#REF!</definedName>
    <definedName name="_111GO5_">#REF!</definedName>
    <definedName name="_112GO6_">#REF!</definedName>
    <definedName name="_113M42_">#REF!</definedName>
    <definedName name="_114M5_">#REF!</definedName>
    <definedName name="_115N2_">#REF!</definedName>
    <definedName name="_116N3_">#REF!</definedName>
    <definedName name="_117N4_">#REF!</definedName>
    <definedName name="_118N5_">#REF!</definedName>
    <definedName name="_11A2_">#REF!</definedName>
    <definedName name="_12A3_">#REF!</definedName>
    <definedName name="_13A4_">#REF!</definedName>
    <definedName name="_14A5_">#REF!</definedName>
    <definedName name="_15a6_">#REF!</definedName>
    <definedName name="_16A7_">#REF!</definedName>
    <definedName name="_17A8_">#REF!</definedName>
    <definedName name="_18A9_">#REF!</definedName>
    <definedName name="_19B1_">#REF!</definedName>
    <definedName name="_1A1_">#REF!</definedName>
    <definedName name="_2__123Graph_ACHART_1" hidden="1">#REF!</definedName>
    <definedName name="_20B10_">#REF!</definedName>
    <definedName name="_21B11_">#REF!</definedName>
    <definedName name="_22B12_">#REF!</definedName>
    <definedName name="_23B13_">#REF!</definedName>
    <definedName name="_24B14_">#REF!</definedName>
    <definedName name="_25B15_">#REF!</definedName>
    <definedName name="_26B16_">#REF!</definedName>
    <definedName name="_27B17_">#REF!</definedName>
    <definedName name="_28B2_">#REF!</definedName>
    <definedName name="_29B3_">#REF!</definedName>
    <definedName name="_2A10_">#REF!</definedName>
    <definedName name="_30B4_">#REF!</definedName>
    <definedName name="_31B5_">#REF!</definedName>
    <definedName name="_32B6_">#REF!</definedName>
    <definedName name="_33B7_">#REF!</definedName>
    <definedName name="_34B8_">#REF!</definedName>
    <definedName name="_35B9_">#REF!</definedName>
    <definedName name="_36CS1_">#REF!</definedName>
    <definedName name="_37CS10_">#REF!</definedName>
    <definedName name="_38CS11_">#REF!</definedName>
    <definedName name="_39CS12_">#REF!</definedName>
    <definedName name="_3A11_">#REF!</definedName>
    <definedName name="_4__123Graph_ACHART_3I" hidden="1">#REF!</definedName>
    <definedName name="_40CS13_">#REF!</definedName>
    <definedName name="_41CS14_">#REF!</definedName>
    <definedName name="_42CS15_">#REF!</definedName>
    <definedName name="_43CS16_">#REF!</definedName>
    <definedName name="_44CS17_">#REF!</definedName>
    <definedName name="_45CS2_">#REF!</definedName>
    <definedName name="_46CS3_">#REF!</definedName>
    <definedName name="_47CS4_">#REF!</definedName>
    <definedName name="_48CS5_">#REF!</definedName>
    <definedName name="_49CS6_">#REF!</definedName>
    <definedName name="_4A12_">#REF!</definedName>
    <definedName name="_50CS7_">#REF!</definedName>
    <definedName name="_51CS8_">#REF!</definedName>
    <definedName name="_52CS9_">#REF!</definedName>
    <definedName name="_53D1_">#REF!</definedName>
    <definedName name="_54D10_">#REF!</definedName>
    <definedName name="_55D11_">#REF!</definedName>
    <definedName name="_56D12_">#REF!</definedName>
    <definedName name="_57D13_">#REF!</definedName>
    <definedName name="_58D14_">#REF!</definedName>
    <definedName name="_59D15_">#REF!</definedName>
    <definedName name="_5A13_">#REF!</definedName>
    <definedName name="_6__123Graph_LBL_ACHART_1" hidden="1">#REF!</definedName>
    <definedName name="_60D16_">#REF!</definedName>
    <definedName name="_61D17_">#REF!</definedName>
    <definedName name="_62D18_">#REF!</definedName>
    <definedName name="_63D2_">#REF!</definedName>
    <definedName name="_64D3_">#REF!</definedName>
    <definedName name="_65D4_">#REF!</definedName>
    <definedName name="_66D5_">#REF!</definedName>
    <definedName name="_67D6_">#REF!</definedName>
    <definedName name="_68D7_">#REF!</definedName>
    <definedName name="_69D8_">#REF!</definedName>
    <definedName name="_6A14_">#REF!</definedName>
    <definedName name="_70D9_">#REF!</definedName>
    <definedName name="_71E1_">#REF!</definedName>
    <definedName name="_72E10_">#REF!</definedName>
    <definedName name="_73E11_">#REF!</definedName>
    <definedName name="_74E12_">#REF!</definedName>
    <definedName name="_75E13_">#REF!</definedName>
    <definedName name="_76E14_">#REF!</definedName>
    <definedName name="_77E15_">#REF!</definedName>
    <definedName name="_78E16_">#REF!</definedName>
    <definedName name="_79E17_">#REF!</definedName>
    <definedName name="_7A15_">#REF!</definedName>
    <definedName name="_8__123Graph_LBL_ACHART_3I" hidden="1">#REF!</definedName>
    <definedName name="_80E2_">#REF!</definedName>
    <definedName name="_81E3_">#REF!</definedName>
    <definedName name="_82E4_">#REF!</definedName>
    <definedName name="_83E5_">#REF!</definedName>
    <definedName name="_84E6_">#REF!</definedName>
    <definedName name="_85E7_">#REF!</definedName>
    <definedName name="_86E8_">#REF!</definedName>
    <definedName name="_87E9_">#REF!</definedName>
    <definedName name="_88F1_">#REF!</definedName>
    <definedName name="_89F10_">#REF!</definedName>
    <definedName name="_8A16_">#REF!</definedName>
    <definedName name="_90F11_">#REF!</definedName>
    <definedName name="_91F12_">#REF!</definedName>
    <definedName name="_92F13_">#REF!</definedName>
    <definedName name="_93F14_">#REF!</definedName>
    <definedName name="_94F15_">#REF!</definedName>
    <definedName name="_95F16_">#REF!</definedName>
    <definedName name="_96F17_">#REF!</definedName>
    <definedName name="_97F2_">#REF!</definedName>
    <definedName name="_98F3_">#REF!</definedName>
    <definedName name="_99F4_">#REF!</definedName>
    <definedName name="_9A17_">#REF!</definedName>
    <definedName name="_A1">[1]表紙!#REF!</definedName>
    <definedName name="_A10">[1]表紙!#REF!</definedName>
    <definedName name="_A11">[1]表紙!#REF!</definedName>
    <definedName name="_A12">[1]表紙!#REF!</definedName>
    <definedName name="_A13">[1]表紙!#REF!</definedName>
    <definedName name="_A14">[1]表紙!#REF!</definedName>
    <definedName name="_A15">[1]表紙!#REF!</definedName>
    <definedName name="_A16">[1]表紙!#REF!</definedName>
    <definedName name="_A2">[1]表紙!#REF!</definedName>
    <definedName name="_A3">[1]表紙!#REF!</definedName>
    <definedName name="_A4">[1]表紙!#REF!</definedName>
    <definedName name="_A5">[1]表紙!#REF!</definedName>
    <definedName name="_a6">[1]表紙!#REF!</definedName>
    <definedName name="_A7">[1]表紙!#REF!</definedName>
    <definedName name="_A8">[1]表紙!#REF!</definedName>
    <definedName name="_A9">[1]表紙!#REF!</definedName>
    <definedName name="_aeg1">#REF!</definedName>
    <definedName name="_aeg2">#REF!</definedName>
    <definedName name="_aeg3">#REF!</definedName>
    <definedName name="_aeg4">#REF!</definedName>
    <definedName name="_aeg5">#REF!</definedName>
    <definedName name="_aeg6">#REF!</definedName>
    <definedName name="_AMO_ContentDefinition_139883128" hidden="1">"'Partitions:13'"</definedName>
    <definedName name="_AMO_ContentDefinition_139883128.0" hidden="1">"'&lt;ContentDefinition name=""SASMain:TOKEI02.THI0003"" rsid=""139883128"" type=""Dataset"" format=""REPORTXML"" imgfmt=""ACTIVEX"" created=""10/23/2013 17:49:33"" modifed=""10/23/2013 18:07:48"" user=""文部科学省"" apply=""False"" thread=""BACKGROUND"" css=""'"</definedName>
    <definedName name="_AMO_ContentDefinition_139883128.1" hidden="1">"'C:\Program Files\SAS\Shared Files\BIClientStyles\AMODefault.css"" range=""SASMain_TOKEI02_THI0003"" auto=""False"" rdc=""False"" mig=""False"" xTime=""00:00:00.0156002"" rTime=""00:00:01.0764138"" bgnew=""False"" nFmt=""False"" grphSet=""False"" i'"</definedName>
    <definedName name="_AMO_ContentDefinition_139883128.10" hidden="1">"'r12&amp;lt;/cn&amp;gt;&amp;#xD;&amp;#xA;&amp;lt;cn&amp;gt;thi0003var13&amp;lt;/cn&amp;gt;&amp;#xD;&amp;#xA;&amp;lt;cn&amp;gt;thi0003var14&amp;lt;/cn&amp;gt;&amp;#xD;&amp;#xA;&amp;lt;cn&amp;gt;thi0003var15&amp;lt;/cn&amp;gt;&amp;#xD;&amp;#xA;&amp;lt;cn&amp;gt;thi0003var16&amp;lt;/cn&amp;gt;&amp;#xD;&amp;#xA;&amp;lt;cn&amp;gt;thi0003var17&amp;lt;/cn&amp;gt;&amp;#xD;&amp;#xA;&amp;lt;cn&amp;gt;th'"</definedName>
    <definedName name="_AMO_ContentDefinition_139883128.11" hidden="1">"'i0003var18&amp;lt;/cn&amp;gt;&amp;#xD;&amp;#xA;&amp;lt;cn&amp;gt;thi0003var19&amp;lt;/cn&amp;gt;&amp;#xD;&amp;#xA;&amp;lt;cn&amp;gt;thi0003var20&amp;lt;/cn&amp;gt;&amp;#xD;&amp;#xA;&amp;lt;/ColOrd&amp;gt;&amp;#xD;&amp;#xA;&amp;lt;/SasDataSource&amp;gt;"" /&gt;_x000D_
  &lt;ExcelXMLOptions AdjColWidths=""True"" RowOpt=""InsertCells"" ColOpt=""Insert'"</definedName>
    <definedName name="_AMO_ContentDefinition_139883128.12" hidden="1">"'Cells"" /&gt;_x000D_
&lt;/ContentDefinition&gt;'"</definedName>
    <definedName name="_AMO_ContentDefinition_139883128.2" hidden="1">"'mgY=""0"" imgX=""0""&gt;_x000D_
  &lt;files /&gt;_x000D_
  &lt;param n=""DisplayName"" v=""SASMain:TOKEI02.THI0003"" /&gt;_x000D_
  &lt;param n=""AMO_Version"" v=""2.1"" /&gt;_x000D_
  &lt;param n=""DataSourceType"" v=""SAS DATASET"" /&gt;_x000D_
  &lt;param n=""SASFilter"" v=""thi0003var1 = '2010' AND thi000'"</definedName>
    <definedName name="_AMO_ContentDefinition_139883128.3" hidden="1">"'3var2 = '54' "" /&gt;_x000D_
  &lt;param n=""OpenDataInto"" v=""NewWorkbook"" /&gt;_x000D_
  &lt;param n=""MoreSheetsForRows"" v=""False"" /&gt;_x000D_
  &lt;param n=""ClassName"" v=""SAS.OfficeAddin.DataViewItem"" /&gt;_x000D_
  &lt;param n=""ServerName"" v=""SASMain"" /&gt;_x000D_
  &lt;param n=""DataSourc'"</definedName>
    <definedName name="_AMO_ContentDefinition_139883128.4" hidden="1">"'e"" v=""&amp;lt;SasDataSource Version=&amp;quot;2.1&amp;quot; Type=&amp;quot;SAS.Servers.Dataset&amp;quot; Svr=&amp;quot;SASMain&amp;quot; Lib=&amp;quot;TOKEI02&amp;quot; Filter=&amp;quot;thi0003var1 = '2010' AND thi0003var2 = '54' &amp;quot; FilterDS=&amp;quot;調査年度西暦&amp;amp;gt;&amp;amp;gt;が次の値と等しい&amp;amp;gt'"</definedName>
    <definedName name="_AMO_ContentDefinition_139883128.5" hidden="1">"';&amp;amp;gt;2010&amp;amp;gt;&amp;amp;gt;AND&amp;amp;gt;&amp;amp;gt;県コード&amp;amp;gt;&amp;amp;gt;が次の値と等しい&amp;amp;gt;&amp;amp;gt;54&amp;amp;gt;&amp;amp;gt;UNFORMATTEDVALUES&amp;amp;gt;&amp;amp;gt;0 2010&amp;amp;gt;&amp;amp;gt;1 54&amp;amp;gt;&amp;amp;gt;&amp;quot; UseLbls=&amp;quot;true&amp;quot; ColSelFlg=&amp;quot;2&amp;quot; Name=&amp;quot'"</definedName>
    <definedName name="_AMO_ContentDefinition_139883128.6" hidden="1">"';THI0003&amp;quot;&amp;gt;&amp;#xD;&amp;#xA;&amp;lt;Cols&amp;gt;&amp;#xD;&amp;#xA;&amp;lt;cn&amp;gt;thi0003var1&amp;lt;/cn&amp;gt;&amp;#xD;&amp;#xA;&amp;lt;cn&amp;gt;thi0003var2&amp;lt;/cn&amp;gt;&amp;#xD;&amp;#xA;&amp;lt;cn&amp;gt;thi0003var3&amp;lt;/cn&amp;gt;&amp;#xD;&amp;#xA;&amp;lt;cn&amp;gt;thi0003var4&amp;lt;/cn&amp;gt;&amp;#xD;&amp;#xA;&amp;lt;cn&amp;gt;thi0003var5&amp;lt;/cn&amp;gt;&amp;'"</definedName>
    <definedName name="_AMO_ContentDefinition_139883128.7" hidden="1">"'#xD;&amp;#xA;&amp;lt;cn&amp;gt;thi0003var7&amp;lt;/cn&amp;gt;&amp;#xD;&amp;#xA;&amp;lt;cn&amp;gt;thi0003var21&amp;lt;/cn&amp;gt;&amp;#xD;&amp;#xA;&amp;lt;cn&amp;gt;thi0003var22&amp;lt;/cn&amp;gt;&amp;#xD;&amp;#xA;&amp;lt;/Cols&amp;gt;&amp;#xD;&amp;#xA;&amp;lt;ColOrd&amp;gt;&amp;#xD;&amp;#xA;&amp;lt;cn&amp;gt;thi0003var1&amp;lt;/cn&amp;gt;&amp;#xD;&amp;#xA;&amp;lt;cn&amp;gt;thi0003var2&amp;lt;'"</definedName>
    <definedName name="_AMO_ContentDefinition_139883128.8" hidden="1">"'/cn&amp;gt;&amp;#xD;&amp;#xA;&amp;lt;cn&amp;gt;thi0003var3&amp;lt;/cn&amp;gt;&amp;#xD;&amp;#xA;&amp;lt;cn&amp;gt;thi0003var4&amp;lt;/cn&amp;gt;&amp;#xD;&amp;#xA;&amp;lt;cn&amp;gt;thi0003var5&amp;lt;/cn&amp;gt;&amp;#xD;&amp;#xA;&amp;lt;cn&amp;gt;thi0003var7&amp;lt;/cn&amp;gt;&amp;#xD;&amp;#xA;&amp;lt;cn&amp;gt;thi0003var21&amp;lt;/cn&amp;gt;&amp;#xD;&amp;#xA;&amp;lt;cn&amp;gt;thi0003var22&amp;'"</definedName>
    <definedName name="_AMO_ContentDefinition_139883128.9" hidden="1">"'lt;/cn&amp;gt;&amp;#xD;&amp;#xA;&amp;lt;cn&amp;gt;thi0003var6&amp;lt;/cn&amp;gt;&amp;#xD;&amp;#xA;&amp;lt;cn&amp;gt;thi0003var8&amp;lt;/cn&amp;gt;&amp;#xD;&amp;#xA;&amp;lt;cn&amp;gt;thi0003var9&amp;lt;/cn&amp;gt;&amp;#xD;&amp;#xA;&amp;lt;cn&amp;gt;thi0003var10&amp;lt;/cn&amp;gt;&amp;#xD;&amp;#xA;&amp;lt;cn&amp;gt;thi0003var11&amp;lt;/cn&amp;gt;&amp;#xD;&amp;#xA;&amp;lt;cn&amp;gt;thi0003va'"</definedName>
    <definedName name="_AMO_ContentDefinition_333980727" hidden="1">"'Partitions:13'"</definedName>
    <definedName name="_AMO_ContentDefinition_333980727.0" hidden="1">"'&lt;ContentDefinition name=""SASMain:TOKEI02.THI0049"" rsid=""333980727"" type=""Dataset"" format=""REPORTXML"" imgfmt=""ACTIVEX"" created=""11/29/2013 14:26:17"" modifed=""11/29/2013 14:26:17"" user=""文部科学省"" apply=""False"" thread=""BACKGROUND"" css=""'"</definedName>
    <definedName name="_AMO_ContentDefinition_333980727.1" hidden="1">"'C:\Program Files\SAS\Shared Files\BIClientStyles\AMODefault.css"" range=""SASMain_TOKEI02_THI0049"" auto=""False"" rdc=""False"" mig=""False"" xTime=""00:00:00.1092014"" rTime=""00:00:01.2480160"" bgnew=""False"" nFmt=""False"" grphSet=""False"" i'"</definedName>
    <definedName name="_AMO_ContentDefinition_333980727.10" hidden="1">"';&amp;#xA;&amp;lt;cn&amp;gt;thi0049var8&amp;lt;/cn&amp;gt;&amp;#xD;&amp;#xA;&amp;lt;cn&amp;gt;thi0049var9&amp;lt;/cn&amp;gt;&amp;#xD;&amp;#xA;&amp;lt;cn&amp;gt;thi0049var10&amp;lt;/cn&amp;gt;&amp;#xD;&amp;#xA;&amp;lt;cn&amp;gt;thi0049var11&amp;lt;/cn&amp;gt;&amp;#xD;&amp;#xA;&amp;lt;cn&amp;gt;thi0049var12&amp;lt;/cn&amp;gt;&amp;#xD;&amp;#xA;&amp;lt;cn&amp;gt;thi0049var13&amp;lt;/cn&amp;gt'"</definedName>
    <definedName name="_AMO_ContentDefinition_333980727.11" hidden="1">"';&amp;#xD;&amp;#xA;&amp;lt;cn&amp;gt;thi0049var14&amp;lt;/cn&amp;gt;&amp;#xD;&amp;#xA;&amp;lt;cn&amp;gt;thi0049var15&amp;lt;/cn&amp;gt;&amp;#xD;&amp;#xA;&amp;lt;cn&amp;gt;thi0049var16&amp;lt;/cn&amp;gt;&amp;#xD;&amp;#xA;&amp;lt;cn&amp;gt;thi0049var17&amp;lt;/cn&amp;gt;&amp;#xD;&amp;#xA;&amp;lt;cn&amp;gt;thi0049var18&amp;lt;/cn&amp;gt;&amp;#xD;&amp;#xA;&amp;lt;cn&amp;gt;thi0049var19&amp;lt'"</definedName>
    <definedName name="_AMO_ContentDefinition_333980727.12" hidden="1">"';/cn&amp;gt;&amp;#xD;&amp;#xA;&amp;lt;cn&amp;gt;thi0049var20&amp;lt;/cn&amp;gt;&amp;#xD;&amp;#xA;&amp;lt;cn&amp;gt;thi0049var5&amp;lt;/cn&amp;gt;&amp;#xD;&amp;#xA;&amp;lt;/ColOrd&amp;gt;&amp;#xD;&amp;#xA;&amp;lt;/SasDataSource&amp;gt;"" /&gt;_x000D_
&lt;/ContentDefinition&gt;'"</definedName>
    <definedName name="_AMO_ContentDefinition_333980727.2" hidden="1">"'mgY=""0"" imgX=""0""&gt;_x000D_
  &lt;files /&gt;_x000D_
  &lt;param n=""DisplayName"" v=""SASMain:TOKEI02.THI0049"" /&gt;_x000D_
  &lt;param n=""AMO_Version"" v=""2.1"" /&gt;_x000D_
  &lt;param n=""DataSourceType"" v=""SAS DATASET"" /&gt;_x000D_
  &lt;param n=""SASFilter"" v=""thi0049var1 = '2010' "" /&gt;_x000D_
  &lt;'"</definedName>
    <definedName name="_AMO_ContentDefinition_333980727.3" hidden="1">"'param n=""OpenDataInto"" v=""NewWorksheet"" /&gt;_x000D_
  &lt;param n=""MoreSheetsForRows"" v=""False"" /&gt;_x000D_
  &lt;param n=""ClassName"" v=""SAS.OfficeAddin.DataViewItem"" /&gt;_x000D_
  &lt;param n=""ServerName"" v=""SASMain"" /&gt;_x000D_
  &lt;param n=""DataSource"" v=""&amp;lt;SasDataSourc'"</definedName>
    <definedName name="_AMO_ContentDefinition_333980727.4" hidden="1">"'e Version=&amp;quot;2.1&amp;quot; Type=&amp;quot;SAS.Servers.Dataset&amp;quot; Svr=&amp;quot;SASMain&amp;quot; Lib=&amp;quot;TOKEI02&amp;quot; Filter=&amp;quot;thi0049var1 = '2010' &amp;quot; FilterDS=&amp;quot;調査年度西暦&amp;amp;gt;&amp;amp;gt;が次の値と等しい&amp;amp;gt;&amp;amp;gt;2010&amp;amp;gt;&amp;amp;gt;UNFORMATTEDVALUES&amp;'"</definedName>
    <definedName name="_AMO_ContentDefinition_333980727.5" hidden="1">"'amp;gt;&amp;amp;gt;0 2010&amp;amp;gt;&amp;amp;gt;&amp;quot; UseLbls=&amp;quot;true&amp;quot; ColSelFlg=&amp;quot;1&amp;quot; Name=&amp;quot;THI0049&amp;quot;&amp;gt;&amp;#xD;&amp;#xA;&amp;lt;Cols&amp;gt;&amp;#xD;&amp;#xA;&amp;lt;cn&amp;gt;thi0049var1&amp;lt;/cn&amp;gt;&amp;#xD;&amp;#xA;&amp;lt;cn&amp;gt;thi0049var2&amp;lt;/cn&amp;gt;&amp;#xD;&amp;#xA;&amp;lt;cn&amp;gt;thi0'"</definedName>
    <definedName name="_AMO_ContentDefinition_333980727.6" hidden="1">"'049var3&amp;lt;/cn&amp;gt;&amp;#xD;&amp;#xA;&amp;lt;cn&amp;gt;thi0049var4&amp;lt;/cn&amp;gt;&amp;#xD;&amp;#xA;&amp;lt;cn&amp;gt;thi0049var6&amp;lt;/cn&amp;gt;&amp;#xD;&amp;#xA;&amp;lt;cn&amp;gt;thi0049var7&amp;lt;/cn&amp;gt;&amp;#xD;&amp;#xA;&amp;lt;cn&amp;gt;thi0049var8&amp;lt;/cn&amp;gt;&amp;#xD;&amp;#xA;&amp;lt;cn&amp;gt;thi0049var9&amp;lt;/cn&amp;gt;&amp;#xD;&amp;#xA;&amp;lt;cn&amp;gt;thi'"</definedName>
    <definedName name="_AMO_ContentDefinition_333980727.7" hidden="1">"'0049var10&amp;lt;/cn&amp;gt;&amp;#xD;&amp;#xA;&amp;lt;cn&amp;gt;thi0049var11&amp;lt;/cn&amp;gt;&amp;#xD;&amp;#xA;&amp;lt;cn&amp;gt;thi0049var12&amp;lt;/cn&amp;gt;&amp;#xD;&amp;#xA;&amp;lt;cn&amp;gt;thi0049var13&amp;lt;/cn&amp;gt;&amp;#xD;&amp;#xA;&amp;lt;cn&amp;gt;thi0049var14&amp;lt;/cn&amp;gt;&amp;#xD;&amp;#xA;&amp;lt;cn&amp;gt;thi0049var15&amp;lt;/cn&amp;gt;&amp;#xD;&amp;#xA;&amp;lt;cn'"</definedName>
    <definedName name="_AMO_ContentDefinition_333980727.8" hidden="1">"'&amp;gt;thi0049var16&amp;lt;/cn&amp;gt;&amp;#xD;&amp;#xA;&amp;lt;cn&amp;gt;thi0049var17&amp;lt;/cn&amp;gt;&amp;#xD;&amp;#xA;&amp;lt;cn&amp;gt;thi0049var18&amp;lt;/cn&amp;gt;&amp;#xD;&amp;#xA;&amp;lt;cn&amp;gt;thi0049var19&amp;lt;/cn&amp;gt;&amp;#xD;&amp;#xA;&amp;lt;cn&amp;gt;thi0049var20&amp;lt;/cn&amp;gt;&amp;#xD;&amp;#xA;&amp;lt;/Cols&amp;gt;&amp;#xD;&amp;#xA;&amp;lt;ColOrd&amp;gt;&amp;#xD;'"</definedName>
    <definedName name="_AMO_ContentDefinition_333980727.9" hidden="1">"'&amp;#xA;&amp;lt;cn&amp;gt;thi0049var1&amp;lt;/cn&amp;gt;&amp;#xD;&amp;#xA;&amp;lt;cn&amp;gt;thi0049var2&amp;lt;/cn&amp;gt;&amp;#xD;&amp;#xA;&amp;lt;cn&amp;gt;thi0049var3&amp;lt;/cn&amp;gt;&amp;#xD;&amp;#xA;&amp;lt;cn&amp;gt;thi0049var4&amp;lt;/cn&amp;gt;&amp;#xD;&amp;#xA;&amp;lt;cn&amp;gt;thi0049var6&amp;lt;/cn&amp;gt;&amp;#xD;&amp;#xA;&amp;lt;cn&amp;gt;thi0049var7&amp;lt;/cn&amp;gt;&amp;#xD'"</definedName>
    <definedName name="_AMO_ContentDefinition_602839338" hidden="1">"'Partitions:12'"</definedName>
    <definedName name="_AMO_ContentDefinition_602839338.0" hidden="1">"'&lt;ContentDefinition name=""SASMain:TOKEI02.THI0048"" rsid=""602839338"" type=""Dataset"" format=""REPORTXML"" imgfmt=""ACTIVEX"" created=""10/23/2013 18:13:58"" modifed=""10/23/2013 18:13:58"" user=""文部科学省"" apply=""False"" thread=""BACKGROUND"" css=""'"</definedName>
    <definedName name="_AMO_ContentDefinition_602839338.1" hidden="1">"'C:\Program Files\SAS\Shared Files\BIClientStyles\AMODefault.css"" range=""SASMain_TOKEI02_THI0048"" auto=""False"" rdc=""False"" mig=""False"" xTime=""00:00:00.0156002"" rTime=""00:00:00.9984128"" bgnew=""False"" nFmt=""False"" grphSet=""False"" i'"</definedName>
    <definedName name="_AMO_ContentDefinition_602839338.10" hidden="1">"'var11&amp;lt;/cn&amp;gt;&amp;#xD;&amp;#xA;&amp;lt;cn&amp;gt;thi0048var12&amp;lt;/cn&amp;gt;&amp;#xD;&amp;#xA;&amp;lt;cn&amp;gt;thi0048var13&amp;lt;/cn&amp;gt;&amp;#xD;&amp;#xA;&amp;lt;cn&amp;gt;thi0048var14&amp;lt;/cn&amp;gt;&amp;#xD;&amp;#xA;&amp;lt;cn&amp;gt;thi0048var15&amp;lt;/cn&amp;gt;&amp;#xD;&amp;#xA;&amp;lt;cn&amp;gt;thi0048var16&amp;lt;/cn&amp;gt;&amp;#xD;&amp;#xA;&amp;lt;cn&amp;gt;'"</definedName>
    <definedName name="_AMO_ContentDefinition_602839338.11" hidden="1">"'thi0048var17&amp;lt;/cn&amp;gt;&amp;#xD;&amp;#xA;&amp;lt;cn&amp;gt;thi0048var18&amp;lt;/cn&amp;gt;&amp;#xD;&amp;#xA;&amp;lt;/ColOrd&amp;gt;&amp;#xD;&amp;#xA;&amp;lt;/SasDataSource&amp;gt;"" /&gt;_x000D_
&lt;/ContentDefinition&gt;'"</definedName>
    <definedName name="_AMO_ContentDefinition_602839338.2" hidden="1">"'mgY=""0"" imgX=""0""&gt;_x000D_
  &lt;files /&gt;_x000D_
  &lt;param n=""DisplayName"" v=""SASMain:TOKEI02.THI0048"" /&gt;_x000D_
  &lt;param n=""AMO_Version"" v=""2.1"" /&gt;_x000D_
  &lt;param n=""DataSourceType"" v=""SAS DATASET"" /&gt;_x000D_
  &lt;param n=""SASFilter"" v=""thi0048var1 = '2010' AND thi004'"</definedName>
    <definedName name="_AMO_ContentDefinition_602839338.3" hidden="1">"'8var2 = '27' "" /&gt;_x000D_
  &lt;param n=""OpenDataInto"" v=""NewWorksheet"" /&gt;_x000D_
  &lt;param n=""MoreSheetsForRows"" v=""False"" /&gt;_x000D_
  &lt;param n=""ClassName"" v=""SAS.OfficeAddin.DataViewItem"" /&gt;_x000D_
  &lt;param n=""ServerName"" v=""SASMain"" /&gt;_x000D_
  &lt;param n=""DataSour'"</definedName>
    <definedName name="_AMO_ContentDefinition_602839338.4" hidden="1">"'ce"" v=""&amp;lt;SasDataSource Version=&amp;quot;2.1&amp;quot; Type=&amp;quot;SAS.Servers.Dataset&amp;quot; Svr=&amp;quot;SASMain&amp;quot; Lib=&amp;quot;TOKEI02&amp;quot; Filter=&amp;quot;thi0048var1 = '2010' AND thi0048var2 = '27' &amp;quot; FilterDS=&amp;quot;調査年度西暦&amp;amp;gt;&amp;amp;gt;が次の値と等しい&amp;amp;g'"</definedName>
    <definedName name="_AMO_ContentDefinition_602839338.5" hidden="1">"'t;&amp;amp;gt;2010&amp;amp;gt;&amp;amp;gt;AND&amp;amp;gt;&amp;amp;gt;県コード&amp;amp;gt;&amp;amp;gt;が次の値と等しい&amp;amp;gt;&amp;amp;gt;27&amp;amp;gt;&amp;amp;gt;UNFORMATTEDVALUES&amp;amp;gt;&amp;amp;gt;0 2010&amp;amp;gt;&amp;amp;gt;1 27&amp;amp;gt;&amp;amp;gt;&amp;quot; UseLbls=&amp;quot;true&amp;quot; ColSelFlg=&amp;quot;1&amp;quot; Name=&amp;quo'"</definedName>
    <definedName name="_AMO_ContentDefinition_602839338.6" hidden="1">"'t;THI0048&amp;quot;&amp;gt;&amp;#xD;&amp;#xA;&amp;lt;Cols&amp;gt;&amp;#xD;&amp;#xA;&amp;lt;cn&amp;gt;thi0048var1&amp;lt;/cn&amp;gt;&amp;#xD;&amp;#xA;&amp;lt;cn&amp;gt;thi0048var2&amp;lt;/cn&amp;gt;&amp;#xD;&amp;#xA;&amp;lt;cn&amp;gt;thi0048var3&amp;lt;/cn&amp;gt;&amp;#xD;&amp;#xA;&amp;lt;cn&amp;gt;thi0048var4&amp;lt;/cn&amp;gt;&amp;#xD;&amp;#xA;&amp;lt;cn&amp;gt;thi0048var6&amp;lt;/cn&amp;gt;'"</definedName>
    <definedName name="_AMO_ContentDefinition_602839338.7" hidden="1">"'&amp;#xD;&amp;#xA;&amp;lt;cn&amp;gt;thi0048var19&amp;lt;/cn&amp;gt;&amp;#xD;&amp;#xA;&amp;lt;cn&amp;gt;thi0048var20&amp;lt;/cn&amp;gt;&amp;#xD;&amp;#xA;&amp;lt;cn&amp;gt;thi0048var21&amp;lt;/cn&amp;gt;&amp;#xD;&amp;#xA;&amp;lt;/Cols&amp;gt;&amp;#xD;&amp;#xA;&amp;lt;ColOrd&amp;gt;&amp;#xD;&amp;#xA;&amp;lt;cn&amp;gt;thi0048var1&amp;lt;/cn&amp;gt;&amp;#xD;&amp;#xA;&amp;lt;cn&amp;gt;thi0048var2&amp;l'"</definedName>
    <definedName name="_AMO_ContentDefinition_602839338.8" hidden="1">"'t;/cn&amp;gt;&amp;#xD;&amp;#xA;&amp;lt;cn&amp;gt;thi0048var3&amp;lt;/cn&amp;gt;&amp;#xD;&amp;#xA;&amp;lt;cn&amp;gt;thi0048var4&amp;lt;/cn&amp;gt;&amp;#xD;&amp;#xA;&amp;lt;cn&amp;gt;thi0048var6&amp;lt;/cn&amp;gt;&amp;#xD;&amp;#xA;&amp;lt;cn&amp;gt;thi0048var19&amp;lt;/cn&amp;gt;&amp;#xD;&amp;#xA;&amp;lt;cn&amp;gt;thi0048var20&amp;lt;/cn&amp;gt;&amp;#xD;&amp;#xA;&amp;lt;cn&amp;gt;thi0048var'"</definedName>
    <definedName name="_AMO_ContentDefinition_602839338.9" hidden="1">"'21&amp;lt;/cn&amp;gt;&amp;#xD;&amp;#xA;&amp;lt;cn&amp;gt;thi0048var5&amp;lt;/cn&amp;gt;&amp;#xD;&amp;#xA;&amp;lt;cn&amp;gt;thi0048var7&amp;lt;/cn&amp;gt;&amp;#xD;&amp;#xA;&amp;lt;cn&amp;gt;thi0048var8&amp;lt;/cn&amp;gt;&amp;#xD;&amp;#xA;&amp;lt;cn&amp;gt;thi0048var9&amp;lt;/cn&amp;gt;&amp;#xD;&amp;#xA;&amp;lt;cn&amp;gt;thi0048var10&amp;lt;/cn&amp;gt;&amp;#xD;&amp;#xA;&amp;lt;cn&amp;gt;thi0048'"</definedName>
    <definedName name="_AMO_ContentDefinition_678587965" hidden="1">"'Partitions:13'"</definedName>
    <definedName name="_AMO_ContentDefinition_678587965.0" hidden="1">"'&lt;ContentDefinition name=""SASMain:TOKEI02.THI0014"" rsid=""678587965"" type=""Dataset"" format=""REPORTXML"" imgfmt=""ACTIVEX"" created=""10/23/2013 18:09:53"" modifed=""10/23/2013 18:10:26"" user=""文部科学省"" apply=""False"" thread=""BACKGROUND"" css=""'"</definedName>
    <definedName name="_AMO_ContentDefinition_678587965.1" hidden="1">"'C:\Program Files\SAS\Shared Files\BIClientStyles\AMODefault.css"" range=""SASMain_TOKEI02_THI0014"" auto=""False"" rdc=""False"" mig=""False"" xTime=""00:00:00.0156002"" rTime=""00:00:01.0920140"" bgnew=""False"" nFmt=""False"" grphSet=""False"" i'"</definedName>
    <definedName name="_AMO_ContentDefinition_678587965.10" hidden="1">"'ar9&amp;lt;/cn&amp;gt;&amp;#xD;&amp;#xA;&amp;lt;cn&amp;gt;thi0014var10&amp;lt;/cn&amp;gt;&amp;#xD;&amp;#xA;&amp;lt;cn&amp;gt;thi0014var11&amp;lt;/cn&amp;gt;&amp;#xD;&amp;#xA;&amp;lt;cn&amp;gt;thi0014var12&amp;lt;/cn&amp;gt;&amp;#xD;&amp;#xA;&amp;lt;cn&amp;gt;thi0014var13&amp;lt;/cn&amp;gt;&amp;#xD;&amp;#xA;&amp;lt;cn&amp;gt;thi0014var14&amp;lt;/cn&amp;gt;&amp;#xD;&amp;#xA;&amp;lt;cn&amp;gt;th'"</definedName>
    <definedName name="_AMO_ContentDefinition_678587965.11" hidden="1">"'i0014var15&amp;lt;/cn&amp;gt;&amp;#xD;&amp;#xA;&amp;lt;cn&amp;gt;thi0014var16&amp;lt;/cn&amp;gt;&amp;#xD;&amp;#xA;&amp;lt;cn&amp;gt;thi0014var17&amp;lt;/cn&amp;gt;&amp;#xD;&amp;#xA;&amp;lt;cn&amp;gt;thi0014var18&amp;lt;/cn&amp;gt;&amp;#xD;&amp;#xA;&amp;lt;cn&amp;gt;thi0014var22&amp;lt;/cn&amp;gt;&amp;#xD;&amp;#xA;&amp;lt;cn&amp;gt;thi0014var23&amp;lt;/cn&amp;gt;&amp;#xD;&amp;#xA;&amp;lt;c'"</definedName>
    <definedName name="_AMO_ContentDefinition_678587965.12" hidden="1">"'n&amp;gt;thi0014var24&amp;lt;/cn&amp;gt;&amp;#xD;&amp;#xA;&amp;lt;/ColOrd&amp;gt;&amp;#xD;&amp;#xA;&amp;lt;/SasDataSource&amp;gt;"" /&gt;_x000D_
  &lt;ExcelXMLOptions AdjColWidths=""True"" RowOpt=""InsertCells"" ColOpt=""InsertCells"" /&gt;_x000D_
&lt;/ContentDefinition&gt;'"</definedName>
    <definedName name="_AMO_ContentDefinition_678587965.2" hidden="1">"'mgY=""0"" imgX=""0""&gt;_x000D_
  &lt;files /&gt;_x000D_
  &lt;param n=""DisplayName"" v=""SASMain:TOKEI02.THI0014"" /&gt;_x000D_
  &lt;param n=""AMO_Version"" v=""2.1"" /&gt;_x000D_
  &lt;param n=""DataSourceType"" v=""SAS DATASET"" /&gt;_x000D_
  &lt;param n=""SASFilter"" v=""thi0014var1 = '2010' AND thi001'"</definedName>
    <definedName name="_AMO_ContentDefinition_678587965.3" hidden="1">"'4var2 = '54' "" /&gt;_x000D_
  &lt;param n=""OpenDataInto"" v=""NewWorksheet"" /&gt;_x000D_
  &lt;param n=""MoreSheetsForRows"" v=""False"" /&gt;_x000D_
  &lt;param n=""ClassName"" v=""SAS.OfficeAddin.DataViewItem"" /&gt;_x000D_
  &lt;param n=""ServerName"" v=""SASMain"" /&gt;_x000D_
  &lt;param n=""DataSour'"</definedName>
    <definedName name="_AMO_ContentDefinition_678587965.4" hidden="1">"'ce"" v=""&amp;lt;SasDataSource Version=&amp;quot;2.1&amp;quot; Type=&amp;quot;SAS.Servers.Dataset&amp;quot; Svr=&amp;quot;SASMain&amp;quot; Lib=&amp;quot;TOKEI02&amp;quot; Filter=&amp;quot;thi0014var1 = '2010' AND thi0014var2 = '54' &amp;quot; FilterDS=&amp;quot;調査年度西暦&amp;amp;gt;&amp;amp;gt;が次の値と等しい&amp;amp;g'"</definedName>
    <definedName name="_AMO_ContentDefinition_678587965.5" hidden="1">"'t;&amp;amp;gt;2010&amp;amp;gt;&amp;amp;gt;AND&amp;amp;gt;&amp;amp;gt;県コード&amp;amp;gt;&amp;amp;gt;が次の値と等しい&amp;amp;gt;&amp;amp;gt;54&amp;amp;gt;&amp;amp;gt;UNFORMATTEDVALUES&amp;amp;gt;&amp;amp;gt;0 2010&amp;amp;gt;&amp;amp;gt;1 54&amp;amp;gt;&amp;amp;gt;&amp;quot; UseLbls=&amp;quot;true&amp;quot; ColSelFlg=&amp;quot;1&amp;quot; Name=&amp;quo'"</definedName>
    <definedName name="_AMO_ContentDefinition_678587965.6" hidden="1">"'t;THI0014&amp;quot;&amp;gt;&amp;#xD;&amp;#xA;&amp;lt;Cols&amp;gt;&amp;#xD;&amp;#xA;&amp;lt;cn&amp;gt;thi0014var1&amp;lt;/cn&amp;gt;&amp;#xD;&amp;#xA;&amp;lt;cn&amp;gt;thi0014var2&amp;lt;/cn&amp;gt;&amp;#xD;&amp;#xA;&amp;lt;cn&amp;gt;thi0014var3&amp;lt;/cn&amp;gt;&amp;#xD;&amp;#xA;&amp;lt;cn&amp;gt;thi0014var4&amp;lt;/cn&amp;gt;&amp;#xD;&amp;#xA;&amp;lt;cn&amp;gt;thi0014var5&amp;lt;/cn&amp;gt;'"</definedName>
    <definedName name="_AMO_ContentDefinition_678587965.7" hidden="1">"'&amp;#xD;&amp;#xA;&amp;lt;cn&amp;gt;thi0014var7&amp;lt;/cn&amp;gt;&amp;#xD;&amp;#xA;&amp;lt;cn&amp;gt;thi0014var8&amp;lt;/cn&amp;gt;&amp;#xD;&amp;#xA;&amp;lt;cn&amp;gt;thi0014var19&amp;lt;/cn&amp;gt;&amp;#xD;&amp;#xA;&amp;lt;cn&amp;gt;thi0014var20&amp;lt;/cn&amp;gt;&amp;#xD;&amp;#xA;&amp;lt;cn&amp;gt;thi0014var21&amp;lt;/cn&amp;gt;&amp;#xD;&amp;#xA;&amp;lt;/Cols&amp;gt;&amp;#xD;&amp;#xA;&amp;lt;C'"</definedName>
    <definedName name="_AMO_ContentDefinition_678587965.8" hidden="1">"'olOrd&amp;gt;&amp;#xD;&amp;#xA;&amp;lt;cn&amp;gt;thi0014var1&amp;lt;/cn&amp;gt;&amp;#xD;&amp;#xA;&amp;lt;cn&amp;gt;thi0014var2&amp;lt;/cn&amp;gt;&amp;#xD;&amp;#xA;&amp;lt;cn&amp;gt;thi0014var3&amp;lt;/cn&amp;gt;&amp;#xD;&amp;#xA;&amp;lt;cn&amp;gt;thi0014var4&amp;lt;/cn&amp;gt;&amp;#xD;&amp;#xA;&amp;lt;cn&amp;gt;thi0014var5&amp;lt;/cn&amp;gt;&amp;#xD;&amp;#xA;&amp;lt;cn&amp;gt;thi0014var7&amp;'"</definedName>
    <definedName name="_AMO_ContentDefinition_678587965.9" hidden="1">"'lt;/cn&amp;gt;&amp;#xD;&amp;#xA;&amp;lt;cn&amp;gt;thi0014var8&amp;lt;/cn&amp;gt;&amp;#xD;&amp;#xA;&amp;lt;cn&amp;gt;thi0014var19&amp;lt;/cn&amp;gt;&amp;#xD;&amp;#xA;&amp;lt;cn&amp;gt;thi0014var20&amp;lt;/cn&amp;gt;&amp;#xD;&amp;#xA;&amp;lt;cn&amp;gt;thi0014var21&amp;lt;/cn&amp;gt;&amp;#xD;&amp;#xA;&amp;lt;cn&amp;gt;thi0014var6&amp;lt;/cn&amp;gt;&amp;#xD;&amp;#xA;&amp;lt;cn&amp;gt;thi0014v'"</definedName>
    <definedName name="_AMO_ContentDefinition_691376844" hidden="1">"'Partitions:14'"</definedName>
    <definedName name="_AMO_ContentDefinition_691376844.0" hidden="1">"'&lt;ContentDefinition name=""SASMain:TOKEI02.THI0004"" rsid=""691376844"" type=""Dataset"" format=""REPORTXML"" imgfmt=""ACTIVEX"" created=""11/29/2013 14:16:59"" modifed=""11/29/2013 14:27:21"" user=""文部科学省"" apply=""False"" thread=""BACKGROUND"" css=""'"</definedName>
    <definedName name="_AMO_ContentDefinition_691376844.1" hidden="1">"'C:\Program Files\SAS\Shared Files\BIClientStyles\AMODefault.css"" range=""SASMain_TOKEI02_THI0004"" auto=""False"" rdc=""False"" mig=""False"" xTime=""00:00:00.1248016"" rTime=""00:00:01.0920140"" bgnew=""False"" nFmt=""False"" grphSet=""False"" i'"</definedName>
    <definedName name="_AMO_ContentDefinition_691376844.10" hidden="1">"'0004var2&amp;lt;/cn&amp;gt;&amp;#xD;&amp;#xA;&amp;lt;cn&amp;gt;thi0004var3&amp;lt;/cn&amp;gt;&amp;#xD;&amp;#xA;&amp;lt;cn&amp;gt;thi0004var4&amp;lt;/cn&amp;gt;&amp;#xD;&amp;#xA;&amp;lt;cn&amp;gt;thi0004var5&amp;lt;/cn&amp;gt;&amp;#xD;&amp;#xA;&amp;lt;cn&amp;gt;thi0004var7&amp;lt;/cn&amp;gt;&amp;#xD;&amp;#xA;&amp;lt;cn&amp;gt;thi0004var8&amp;lt;/cn&amp;gt;&amp;#xD;&amp;#xA;&amp;lt;cn&amp;gt;th'"</definedName>
    <definedName name="_AMO_ContentDefinition_691376844.11" hidden="1">"'i0004var9&amp;lt;/cn&amp;gt;&amp;#xD;&amp;#xA;&amp;lt;cn&amp;gt;thi0004var10&amp;lt;/cn&amp;gt;&amp;#xD;&amp;#xA;&amp;lt;cn&amp;gt;thi0004var11&amp;lt;/cn&amp;gt;&amp;#xD;&amp;#xA;&amp;lt;cn&amp;gt;thi0004var12&amp;lt;/cn&amp;gt;&amp;#xD;&amp;#xA;&amp;lt;cn&amp;gt;thi0004var13&amp;lt;/cn&amp;gt;&amp;#xD;&amp;#xA;&amp;lt;cn&amp;gt;thi0004var14&amp;lt;/cn&amp;gt;&amp;#xD;&amp;#xA;&amp;lt;cn'"</definedName>
    <definedName name="_AMO_ContentDefinition_691376844.12" hidden="1">"'&amp;gt;thi0004var15&amp;lt;/cn&amp;gt;&amp;#xD;&amp;#xA;&amp;lt;cn&amp;gt;thi0004var16&amp;lt;/cn&amp;gt;&amp;#xD;&amp;#xA;&amp;lt;cn&amp;gt;thi0004var17&amp;lt;/cn&amp;gt;&amp;#xD;&amp;#xA;&amp;lt;cn&amp;gt;thi0004var18&amp;lt;/cn&amp;gt;&amp;#xD;&amp;#xA;&amp;lt;cn&amp;gt;thi0004var19&amp;lt;/cn&amp;gt;&amp;#xD;&amp;#xA;&amp;lt;cn&amp;gt;thi0004var20&amp;lt;/cn&amp;gt;&amp;#xD;&amp;#xA'"</definedName>
    <definedName name="_AMO_ContentDefinition_691376844.13" hidden="1">"';&amp;lt;cn&amp;gt;thi0004var21&amp;lt;/cn&amp;gt;&amp;#xD;&amp;#xA;&amp;lt;cn&amp;gt;thi0004var6&amp;lt;/cn&amp;gt;&amp;#xD;&amp;#xA;&amp;lt;/ColOrd&amp;gt;&amp;#xD;&amp;#xA;&amp;lt;/SasDataSource&amp;gt;"" /&gt;_x000D_
  &lt;ExcelXMLOptions AdjColWidths=""True"" RowOpt=""InsertCells"" ColOpt=""InsertCells"" /&gt;_x000D_
&lt;/ContentDefinition&gt;'"</definedName>
    <definedName name="_AMO_ContentDefinition_691376844.2" hidden="1">"'mgY=""0"" imgX=""0""&gt;_x000D_
  &lt;files /&gt;_x000D_
  &lt;param n=""DisplayName"" v=""SASMain:TOKEI02.THI0004"" /&gt;_x000D_
  &lt;param n=""AMO_Version"" v=""2.1"" /&gt;_x000D_
  &lt;param n=""DataSourceType"" v=""SAS DATASET"" /&gt;_x000D_
  &lt;param n=""SASFilter"" v=""thi0004var1 = '2010' AND thi000'"</definedName>
    <definedName name="_AMO_ContentDefinition_691376844.3" hidden="1">"'4var2 = '54' "" /&gt;_x000D_
  &lt;param n=""OpenDataInto"" v=""NewWorkbook"" /&gt;_x000D_
  &lt;param n=""MoreSheetsForRows"" v=""False"" /&gt;_x000D_
  &lt;param n=""ClassName"" v=""SAS.OfficeAddin.DataViewItem"" /&gt;_x000D_
  &lt;param n=""ServerName"" v=""SASMain"" /&gt;_x000D_
  &lt;param n=""DataSourc'"</definedName>
    <definedName name="_AMO_ContentDefinition_691376844.4" hidden="1">"'e"" v=""&amp;lt;SasDataSource Version=&amp;quot;2.1&amp;quot; Type=&amp;quot;SAS.Servers.Dataset&amp;quot; Svr=&amp;quot;SASMain&amp;quot; Lib=&amp;quot;TOKEI02&amp;quot; Filter=&amp;quot;thi0004var1 = '2010' AND thi0004var2 = '54' &amp;quot; FilterDS=&amp;quot;調査年度西暦&amp;amp;gt;&amp;amp;gt;が次の値と等しい&amp;amp;gt'"</definedName>
    <definedName name="_AMO_ContentDefinition_691376844.5" hidden="1">"';&amp;amp;gt;2010&amp;amp;gt;&amp;amp;gt;AND&amp;amp;gt;&amp;amp;gt;県コード&amp;amp;gt;&amp;amp;gt;が次の値と等しい&amp;amp;gt;&amp;amp;gt;54&amp;amp;gt;&amp;amp;gt;UNFORMATTEDVALUES&amp;amp;gt;&amp;amp;gt;0 2010&amp;amp;gt;&amp;amp;gt;1 54&amp;amp;gt;&amp;amp;gt;&amp;quot; UseLbls=&amp;quot;true&amp;quot; ColSelFlg=&amp;quot;1&amp;quot; Name=&amp;quot'"</definedName>
    <definedName name="_AMO_ContentDefinition_691376844.6" hidden="1">"';THI0004&amp;quot;&amp;gt;&amp;#xD;&amp;#xA;&amp;lt;Cols&amp;gt;&amp;#xD;&amp;#xA;&amp;lt;cn&amp;gt;thi0004var1&amp;lt;/cn&amp;gt;&amp;#xD;&amp;#xA;&amp;lt;cn&amp;gt;thi0004var2&amp;lt;/cn&amp;gt;&amp;#xD;&amp;#xA;&amp;lt;cn&amp;gt;thi0004var3&amp;lt;/cn&amp;gt;&amp;#xD;&amp;#xA;&amp;lt;cn&amp;gt;thi0004var4&amp;lt;/cn&amp;gt;&amp;#xD;&amp;#xA;&amp;lt;cn&amp;gt;thi0004var5&amp;lt;/cn&amp;gt;&amp;'"</definedName>
    <definedName name="_AMO_ContentDefinition_691376844.7" hidden="1">"'#xD;&amp;#xA;&amp;lt;cn&amp;gt;thi0004var7&amp;lt;/cn&amp;gt;&amp;#xD;&amp;#xA;&amp;lt;cn&amp;gt;thi0004var8&amp;lt;/cn&amp;gt;&amp;#xD;&amp;#xA;&amp;lt;cn&amp;gt;thi0004var9&amp;lt;/cn&amp;gt;&amp;#xD;&amp;#xA;&amp;lt;cn&amp;gt;thi0004var10&amp;lt;/cn&amp;gt;&amp;#xD;&amp;#xA;&amp;lt;cn&amp;gt;thi0004var11&amp;lt;/cn&amp;gt;&amp;#xD;&amp;#xA;&amp;lt;cn&amp;gt;thi0004var12&amp;lt;/cn&amp;'"</definedName>
    <definedName name="_AMO_ContentDefinition_691376844.8" hidden="1">"'gt;&amp;#xD;&amp;#xA;&amp;lt;cn&amp;gt;thi0004var13&amp;lt;/cn&amp;gt;&amp;#xD;&amp;#xA;&amp;lt;cn&amp;gt;thi0004var14&amp;lt;/cn&amp;gt;&amp;#xD;&amp;#xA;&amp;lt;cn&amp;gt;thi0004var15&amp;lt;/cn&amp;gt;&amp;#xD;&amp;#xA;&amp;lt;cn&amp;gt;thi0004var16&amp;lt;/cn&amp;gt;&amp;#xD;&amp;#xA;&amp;lt;cn&amp;gt;thi0004var17&amp;lt;/cn&amp;gt;&amp;#xD;&amp;#xA;&amp;lt;cn&amp;gt;thi0004var18&amp;'"</definedName>
    <definedName name="_AMO_ContentDefinition_691376844.9" hidden="1">"'lt;/cn&amp;gt;&amp;#xD;&amp;#xA;&amp;lt;cn&amp;gt;thi0004var19&amp;lt;/cn&amp;gt;&amp;#xD;&amp;#xA;&amp;lt;cn&amp;gt;thi0004var20&amp;lt;/cn&amp;gt;&amp;#xD;&amp;#xA;&amp;lt;cn&amp;gt;thi0004var21&amp;lt;/cn&amp;gt;&amp;#xD;&amp;#xA;&amp;lt;/Cols&amp;gt;&amp;#xD;&amp;#xA;&amp;lt;ColOrd&amp;gt;&amp;#xD;&amp;#xA;&amp;lt;cn&amp;gt;thi0004var1&amp;lt;/cn&amp;gt;&amp;#xD;&amp;#xA;&amp;lt;cn&amp;gt;thi'"</definedName>
    <definedName name="_AMO_ContentDefinition_698828156" hidden="1">"'Partitions:10'"</definedName>
    <definedName name="_AMO_ContentDefinition_698828156.0" hidden="1">"'&lt;ContentDefinition name=""SASMain:TOKEI02.THI0026"" rsid=""698828156"" type=""Dataset"" format=""REPORTXML"" imgfmt=""ACTIVEX"" created=""11/29/2013 14:20:11"" modifed=""11/29/2013 14:20:11"" user=""文部科学省"" apply=""False"" thread=""BACKGROUND"" css=""'"</definedName>
    <definedName name="_AMO_ContentDefinition_698828156.1" hidden="1">"'C:\Program Files\SAS\Shared Files\BIClientStyles\AMODefault.css"" range=""SASMain_TOKEI02_THI0026"" auto=""False"" rdc=""False"" mig=""False"" xTime=""00:00:00.0156003"" rTime=""00:00:00.9360180"" bgnew=""False"" nFmt=""False"" grphSet=""False"" i'"</definedName>
    <definedName name="_AMO_ContentDefinition_698828156.2" hidden="1">"'mgY=""0"" imgX=""0""&gt;_x000D_
  &lt;files /&gt;_x000D_
  &lt;param n=""DisplayName"" v=""SASMain:TOKEI02.THI0026"" /&gt;_x000D_
  &lt;param n=""AMO_Version"" v=""2.1"" /&gt;_x000D_
  &lt;param n=""DataSourceType"" v=""SAS DATASET"" /&gt;_x000D_
  &lt;param n=""SASFilter"" v=""thi0026var1 = '2010' AND thi002'"</definedName>
    <definedName name="_AMO_ContentDefinition_698828156.3" hidden="1">"'6var2 = '54' "" /&gt;_x000D_
  &lt;param n=""OpenDataInto"" v=""NewWorksheet"" /&gt;_x000D_
  &lt;param n=""MoreSheetsForRows"" v=""False"" /&gt;_x000D_
  &lt;param n=""ClassName"" v=""SAS.OfficeAddin.DataViewItem"" /&gt;_x000D_
  &lt;param n=""ServerName"" v=""SASMain"" /&gt;_x000D_
  &lt;param n=""DataSour'"</definedName>
    <definedName name="_AMO_ContentDefinition_698828156.4" hidden="1">"'ce"" v=""&amp;lt;SasDataSource Version=&amp;quot;2.1&amp;quot; Type=&amp;quot;SAS.Servers.Dataset&amp;quot; Svr=&amp;quot;SASMain&amp;quot; Lib=&amp;quot;TOKEI02&amp;quot; Filter=&amp;quot;thi0026var1 = '2010' AND thi0026var2 = '54' &amp;quot; FilterDS=&amp;quot;調査年度西暦&amp;amp;gt;&amp;amp;gt;が次の値と等しい&amp;amp;g'"</definedName>
    <definedName name="_AMO_ContentDefinition_698828156.5" hidden="1">"'t;&amp;amp;gt;2010&amp;amp;gt;&amp;amp;gt;AND&amp;amp;gt;&amp;amp;gt;県コード&amp;amp;gt;&amp;amp;gt;が次の値と等しい&amp;amp;gt;&amp;amp;gt;54&amp;amp;gt;&amp;amp;gt;UNFORMATTEDVALUES&amp;amp;gt;&amp;amp;gt;0 2010&amp;amp;gt;&amp;amp;gt;1 54&amp;amp;gt;&amp;amp;gt;&amp;quot; UseLbls=&amp;quot;true&amp;quot; ColSelFlg=&amp;quot;1&amp;quot; Name=&amp;quo'"</definedName>
    <definedName name="_AMO_ContentDefinition_698828156.6" hidden="1">"'t;THI0026&amp;quot;&amp;gt;&amp;#xD;&amp;#xA;&amp;lt;Cols&amp;gt;&amp;#xD;&amp;#xA;&amp;lt;cn&amp;gt;thi0026var1&amp;lt;/cn&amp;gt;&amp;#xD;&amp;#xA;&amp;lt;cn&amp;gt;thi0026var2&amp;lt;/cn&amp;gt;&amp;#xD;&amp;#xA;&amp;lt;cn&amp;gt;thi0026var3&amp;lt;/cn&amp;gt;&amp;#xD;&amp;#xA;&amp;lt;cn&amp;gt;thi0026var4&amp;lt;/cn&amp;gt;&amp;#xD;&amp;#xA;&amp;lt;cn&amp;gt;thi0026var6&amp;lt;/cn&amp;gt;'"</definedName>
    <definedName name="_AMO_ContentDefinition_698828156.7" hidden="1">"'&amp;#xD;&amp;#xA;&amp;lt;cn&amp;gt;thi0026var7&amp;lt;/cn&amp;gt;&amp;#xD;&amp;#xA;&amp;lt;cn&amp;gt;thi0026var8&amp;lt;/cn&amp;gt;&amp;#xD;&amp;#xA;&amp;lt;cn&amp;gt;thi0026var9&amp;lt;/cn&amp;gt;&amp;#xD;&amp;#xA;&amp;lt;cn&amp;gt;thi0026var10&amp;lt;/cn&amp;gt;&amp;#xD;&amp;#xA;&amp;lt;/Cols&amp;gt;&amp;#xD;&amp;#xA;&amp;lt;ColOrd&amp;gt;&amp;#xD;&amp;#xA;&amp;lt;cn&amp;gt;thi0026var1&amp;lt;'"</definedName>
    <definedName name="_AMO_ContentDefinition_698828156.8" hidden="1">"'/cn&amp;gt;&amp;#xD;&amp;#xA;&amp;lt;cn&amp;gt;thi0026var2&amp;lt;/cn&amp;gt;&amp;#xD;&amp;#xA;&amp;lt;cn&amp;gt;thi0026var3&amp;lt;/cn&amp;gt;&amp;#xD;&amp;#xA;&amp;lt;cn&amp;gt;thi0026var4&amp;lt;/cn&amp;gt;&amp;#xD;&amp;#xA;&amp;lt;cn&amp;gt;thi0026var6&amp;lt;/cn&amp;gt;&amp;#xD;&amp;#xA;&amp;lt;cn&amp;gt;thi0026var7&amp;lt;/cn&amp;gt;&amp;#xD;&amp;#xA;&amp;lt;cn&amp;gt;thi0026var8&amp;lt'"</definedName>
    <definedName name="_AMO_ContentDefinition_698828156.9" hidden="1">"';/cn&amp;gt;&amp;#xD;&amp;#xA;&amp;lt;cn&amp;gt;thi0026var9&amp;lt;/cn&amp;gt;&amp;#xD;&amp;#xA;&amp;lt;cn&amp;gt;thi0026var10&amp;lt;/cn&amp;gt;&amp;#xD;&amp;#xA;&amp;lt;cn&amp;gt;thi0026var5&amp;lt;/cn&amp;gt;&amp;#xD;&amp;#xA;&amp;lt;/ColOrd&amp;gt;&amp;#xD;&amp;#xA;&amp;lt;/SasDataSource&amp;gt;"" /&gt;_x000D_
&lt;/ContentDefinition&gt;'"</definedName>
    <definedName name="_AMO_ContentDefinition_735049990" hidden="1">"'Partitions:10'"</definedName>
    <definedName name="_AMO_ContentDefinition_735049990.0" hidden="1">"'&lt;ContentDefinition name=""SASMain:TOKEI02.THI0023"" rsid=""735049990"" type=""Dataset"" format=""REPORTXML"" imgfmt=""ACTIVEX"" created=""10/23/2013 18:07:09"" modifed=""10/23/2013 18:07:09"" user=""文部科学省"" apply=""False"" thread=""BACKGROUND"" css=""'"</definedName>
    <definedName name="_AMO_ContentDefinition_735049990.1" hidden="1">"'C:\Program Files\SAS\Shared Files\BIClientStyles\AMODefault.css"" range=""SASMain_TOKEI02_THI0023"" auto=""False"" rdc=""False"" mig=""False"" xTime=""00:00:00.0312004"" rTime=""00:00:01.0296132"" bgnew=""False"" nFmt=""False"" grphSet=""False"" i'"</definedName>
    <definedName name="_AMO_ContentDefinition_735049990.2" hidden="1">"'mgY=""0"" imgX=""0""&gt;_x000D_
  &lt;files /&gt;_x000D_
  &lt;param n=""DisplayName"" v=""SASMain:TOKEI02.THI0023"" /&gt;_x000D_
  &lt;param n=""AMO_Version"" v=""2.1"" /&gt;_x000D_
  &lt;param n=""DataSourceType"" v=""SAS DATASET"" /&gt;_x000D_
  &lt;param n=""SASFilter"" v=""thi0023var1 = '2010' AND thi002'"</definedName>
    <definedName name="_AMO_ContentDefinition_735049990.3" hidden="1">"'3var2 = '54' "" /&gt;_x000D_
  &lt;param n=""OpenDataInto"" v=""NewWorksheet"" /&gt;_x000D_
  &lt;param n=""MoreSheetsForRows"" v=""False"" /&gt;_x000D_
  &lt;param n=""ClassName"" v=""SAS.OfficeAddin.DataViewItem"" /&gt;_x000D_
  &lt;param n=""ServerName"" v=""SASMain"" /&gt;_x000D_
  &lt;param n=""DataSour'"</definedName>
    <definedName name="_AMO_ContentDefinition_735049990.4" hidden="1">"'ce"" v=""&amp;lt;SasDataSource Version=&amp;quot;2.1&amp;quot; Type=&amp;quot;SAS.Servers.Dataset&amp;quot; Svr=&amp;quot;SASMain&amp;quot; Lib=&amp;quot;TOKEI02&amp;quot; Filter=&amp;quot;thi0023var1 = '2010' AND thi0023var2 = '54' &amp;quot; FilterDS=&amp;quot;調査年度西暦&amp;amp;gt;&amp;amp;gt;が次の値と等しい&amp;amp;g'"</definedName>
    <definedName name="_AMO_ContentDefinition_735049990.5" hidden="1">"'t;&amp;amp;gt;2010&amp;amp;gt;&amp;amp;gt;AND&amp;amp;gt;&amp;amp;gt;県コード&amp;amp;gt;&amp;amp;gt;が次の値と等しい&amp;amp;gt;&amp;amp;gt;54&amp;amp;gt;&amp;amp;gt;UNFORMATTEDVALUES&amp;amp;gt;&amp;amp;gt;0 2010&amp;amp;gt;&amp;amp;gt;1 54&amp;amp;gt;&amp;amp;gt;&amp;quot; UseLbls=&amp;quot;true&amp;quot; ColSelFlg=&amp;quot;1&amp;quot; Name=&amp;quo'"</definedName>
    <definedName name="_AMO_ContentDefinition_735049990.6" hidden="1">"'t;THI0023&amp;quot;&amp;gt;&amp;#xD;&amp;#xA;&amp;lt;Cols&amp;gt;&amp;#xD;&amp;#xA;&amp;lt;cn&amp;gt;thi0023var1&amp;lt;/cn&amp;gt;&amp;#xD;&amp;#xA;&amp;lt;cn&amp;gt;thi0023var2&amp;lt;/cn&amp;gt;&amp;#xD;&amp;#xA;&amp;lt;cn&amp;gt;thi0023var3&amp;lt;/cn&amp;gt;&amp;#xD;&amp;#xA;&amp;lt;cn&amp;gt;thi0023var4&amp;lt;/cn&amp;gt;&amp;#xD;&amp;#xA;&amp;lt;cn&amp;gt;thi0023var6&amp;lt;/cn&amp;gt;'"</definedName>
    <definedName name="_AMO_ContentDefinition_735049990.7" hidden="1">"'&amp;#xD;&amp;#xA;&amp;lt;cn&amp;gt;thi0023var7&amp;lt;/cn&amp;gt;&amp;#xD;&amp;#xA;&amp;lt;cn&amp;gt;thi0023var11&amp;lt;/cn&amp;gt;&amp;#xD;&amp;#xA;&amp;lt;/Cols&amp;gt;&amp;#xD;&amp;#xA;&amp;lt;ColOrd&amp;gt;&amp;#xD;&amp;#xA;&amp;lt;cn&amp;gt;thi0023var1&amp;lt;/cn&amp;gt;&amp;#xD;&amp;#xA;&amp;lt;cn&amp;gt;thi0023var2&amp;lt;/cn&amp;gt;&amp;#xD;&amp;#xA;&amp;lt;cn&amp;gt;thi0023var3&amp;lt;'"</definedName>
    <definedName name="_AMO_ContentDefinition_735049990.8" hidden="1">"'/cn&amp;gt;&amp;#xD;&amp;#xA;&amp;lt;cn&amp;gt;thi0023var4&amp;lt;/cn&amp;gt;&amp;#xD;&amp;#xA;&amp;lt;cn&amp;gt;thi0023var6&amp;lt;/cn&amp;gt;&amp;#xD;&amp;#xA;&amp;lt;cn&amp;gt;thi0023var7&amp;lt;/cn&amp;gt;&amp;#xD;&amp;#xA;&amp;lt;cn&amp;gt;thi0023var11&amp;lt;/cn&amp;gt;&amp;#xD;&amp;#xA;&amp;lt;cn&amp;gt;thi0023var5&amp;lt;/cn&amp;gt;&amp;#xD;&amp;#xA;&amp;lt;cn&amp;gt;thi0023var8&amp;l'"</definedName>
    <definedName name="_AMO_ContentDefinition_735049990.9" hidden="1">"'t;/cn&amp;gt;&amp;#xD;&amp;#xA;&amp;lt;cn&amp;gt;thi0023var9&amp;lt;/cn&amp;gt;&amp;#xD;&amp;#xA;&amp;lt;cn&amp;gt;thi0023var10&amp;lt;/cn&amp;gt;&amp;#xD;&amp;#xA;&amp;lt;/ColOrd&amp;gt;&amp;#xD;&amp;#xA;&amp;lt;/SasDataSource&amp;gt;"" /&gt;_x000D_
&lt;/ContentDefinition&gt;'"</definedName>
    <definedName name="_AMO_ContentDefinition_866677638" hidden="1">"'Partitions:14'"</definedName>
    <definedName name="_AMO_ContentDefinition_866677638.0" hidden="1">"'&lt;ContentDefinition name=""SASMain:TOKEI02.THI0015"" rsid=""866677638"" type=""Dataset"" format=""REPORTXML"" imgfmt=""ACTIVEX"" created=""11/29/2013 14:18:54"" modifed=""11/29/2013 14:27:33"" user=""文部科学省"" apply=""False"" thread=""BACKGROUND"" css=""'"</definedName>
    <definedName name="_AMO_ContentDefinition_866677638.1" hidden="1">"'C:\Program Files\SAS\Shared Files\BIClientStyles\AMODefault.css"" range=""SASMain_TOKEI02_THI0015"" auto=""False"" rdc=""False"" mig=""False"" xTime=""00:00:00.0312004"" rTime=""00:00:01.1076142"" bgnew=""False"" nFmt=""False"" grphSet=""False"" i'"</definedName>
    <definedName name="_AMO_ContentDefinition_866677638.10" hidden="1">"'0015var3&amp;lt;/cn&amp;gt;&amp;#xD;&amp;#xA;&amp;lt;cn&amp;gt;thi0015var4&amp;lt;/cn&amp;gt;&amp;#xD;&amp;#xA;&amp;lt;cn&amp;gt;thi0015var5&amp;lt;/cn&amp;gt;&amp;#xD;&amp;#xA;&amp;lt;cn&amp;gt;thi0015var7&amp;lt;/cn&amp;gt;&amp;#xD;&amp;#xA;&amp;lt;cn&amp;gt;thi0015var8&amp;lt;/cn&amp;gt;&amp;#xD;&amp;#xA;&amp;lt;cn&amp;gt;thi0015var9&amp;lt;/cn&amp;gt;&amp;#xD;&amp;#xA;&amp;lt;cn&amp;gt;th'"</definedName>
    <definedName name="_AMO_ContentDefinition_866677638.11" hidden="1">"'i0015var10&amp;lt;/cn&amp;gt;&amp;#xD;&amp;#xA;&amp;lt;cn&amp;gt;thi0015var11&amp;lt;/cn&amp;gt;&amp;#xD;&amp;#xA;&amp;lt;cn&amp;gt;thi0015var12&amp;lt;/cn&amp;gt;&amp;#xD;&amp;#xA;&amp;lt;cn&amp;gt;thi0015var13&amp;lt;/cn&amp;gt;&amp;#xD;&amp;#xA;&amp;lt;cn&amp;gt;thi0015var14&amp;lt;/cn&amp;gt;&amp;#xD;&amp;#xA;&amp;lt;cn&amp;gt;thi0015var15&amp;lt;/cn&amp;gt;&amp;#xD;&amp;#xA;&amp;lt;c'"</definedName>
    <definedName name="_AMO_ContentDefinition_866677638.12" hidden="1">"'n&amp;gt;thi0015var16&amp;lt;/cn&amp;gt;&amp;#xD;&amp;#xA;&amp;lt;cn&amp;gt;thi0015var17&amp;lt;/cn&amp;gt;&amp;#xD;&amp;#xA;&amp;lt;cn&amp;gt;thi0015var18&amp;lt;/cn&amp;gt;&amp;#xD;&amp;#xA;&amp;lt;cn&amp;gt;thi0015var19&amp;lt;/cn&amp;gt;&amp;#xD;&amp;#xA;&amp;lt;cn&amp;gt;thi0015var20&amp;lt;/cn&amp;gt;&amp;#xD;&amp;#xA;&amp;lt;cn&amp;gt;thi0015var6&amp;lt;/cn&amp;gt;&amp;#xD;&amp;#xA'"</definedName>
    <definedName name="_AMO_ContentDefinition_866677638.13" hidden="1">"';&amp;lt;/ColOrd&amp;gt;&amp;#xD;&amp;#xA;&amp;lt;/SasDataSource&amp;gt;"" /&gt;_x000D_
  &lt;ExcelXMLOptions AdjColWidths=""True"" RowOpt=""InsertCells"" ColOpt=""InsertCells"" /&gt;_x000D_
&lt;/ContentDefinition&gt;'"</definedName>
    <definedName name="_AMO_ContentDefinition_866677638.2" hidden="1">"'mgY=""0"" imgX=""0""&gt;_x000D_
  &lt;files /&gt;_x000D_
  &lt;param n=""DisplayName"" v=""SASMain:TOKEI02.THI0015"" /&gt;_x000D_
  &lt;param n=""AMO_Version"" v=""2.1"" /&gt;_x000D_
  &lt;param n=""DataSourceType"" v=""SAS DATASET"" /&gt;_x000D_
  &lt;param n=""SASFilter"" v=""thi0015var1 = '2010' AND thi001'"</definedName>
    <definedName name="_AMO_ContentDefinition_866677638.3" hidden="1">"'5var2 = '54' "" /&gt;_x000D_
  &lt;param n=""OpenDataInto"" v=""NewWorksheet"" /&gt;_x000D_
  &lt;param n=""MoreSheetsForRows"" v=""False"" /&gt;_x000D_
  &lt;param n=""ClassName"" v=""SAS.OfficeAddin.DataViewItem"" /&gt;_x000D_
  &lt;param n=""ServerName"" v=""SASMain"" /&gt;_x000D_
  &lt;param n=""DataSour'"</definedName>
    <definedName name="_AMO_ContentDefinition_866677638.4" hidden="1">"'ce"" v=""&amp;lt;SasDataSource Version=&amp;quot;2.1&amp;quot; Type=&amp;quot;SAS.Servers.Dataset&amp;quot; Svr=&amp;quot;SASMain&amp;quot; Lib=&amp;quot;TOKEI02&amp;quot; Filter=&amp;quot;thi0015var1 = '2010' AND thi0015var2 = '54' &amp;quot; FilterDS=&amp;quot;調査年度西暦&amp;amp;gt;&amp;amp;gt;が次の値と等しい&amp;amp;g'"</definedName>
    <definedName name="_AMO_ContentDefinition_866677638.5" hidden="1">"'t;&amp;amp;gt;2010&amp;amp;gt;&amp;amp;gt;AND&amp;amp;gt;&amp;amp;gt;県コード&amp;amp;gt;&amp;amp;gt;が次の値と等しい&amp;amp;gt;&amp;amp;gt;54&amp;amp;gt;&amp;amp;gt;UNFORMATTEDVALUES&amp;amp;gt;&amp;amp;gt;0 2010&amp;amp;gt;&amp;amp;gt;1 54&amp;amp;gt;&amp;amp;gt;&amp;quot; UseLbls=&amp;quot;true&amp;quot; ColSelFlg=&amp;quot;1&amp;quot; Name=&amp;quo'"</definedName>
    <definedName name="_AMO_ContentDefinition_866677638.6" hidden="1">"'t;THI0015&amp;quot;&amp;gt;&amp;#xD;&amp;#xA;&amp;lt;Cols&amp;gt;&amp;#xD;&amp;#xA;&amp;lt;cn&amp;gt;thi0015var1&amp;lt;/cn&amp;gt;&amp;#xD;&amp;#xA;&amp;lt;cn&amp;gt;thi0015var2&amp;lt;/cn&amp;gt;&amp;#xD;&amp;#xA;&amp;lt;cn&amp;gt;thi0015var3&amp;lt;/cn&amp;gt;&amp;#xD;&amp;#xA;&amp;lt;cn&amp;gt;thi0015var4&amp;lt;/cn&amp;gt;&amp;#xD;&amp;#xA;&amp;lt;cn&amp;gt;thi0015var5&amp;lt;/cn&amp;gt;'"</definedName>
    <definedName name="_AMO_ContentDefinition_866677638.7" hidden="1">"'&amp;#xD;&amp;#xA;&amp;lt;cn&amp;gt;thi0015var7&amp;lt;/cn&amp;gt;&amp;#xD;&amp;#xA;&amp;lt;cn&amp;gt;thi0015var8&amp;lt;/cn&amp;gt;&amp;#xD;&amp;#xA;&amp;lt;cn&amp;gt;thi0015var9&amp;lt;/cn&amp;gt;&amp;#xD;&amp;#xA;&amp;lt;cn&amp;gt;thi0015var10&amp;lt;/cn&amp;gt;&amp;#xD;&amp;#xA;&amp;lt;cn&amp;gt;thi0015var11&amp;lt;/cn&amp;gt;&amp;#xD;&amp;#xA;&amp;lt;cn&amp;gt;thi0015var12&amp;lt;/cn'"</definedName>
    <definedName name="_AMO_ContentDefinition_866677638.8" hidden="1">"'&amp;gt;&amp;#xD;&amp;#xA;&amp;lt;cn&amp;gt;thi0015var13&amp;lt;/cn&amp;gt;&amp;#xD;&amp;#xA;&amp;lt;cn&amp;gt;thi0015var14&amp;lt;/cn&amp;gt;&amp;#xD;&amp;#xA;&amp;lt;cn&amp;gt;thi0015var15&amp;lt;/cn&amp;gt;&amp;#xD;&amp;#xA;&amp;lt;cn&amp;gt;thi0015var16&amp;lt;/cn&amp;gt;&amp;#xD;&amp;#xA;&amp;lt;cn&amp;gt;thi0015var17&amp;lt;/cn&amp;gt;&amp;#xD;&amp;#xA;&amp;lt;cn&amp;gt;thi0015var18'"</definedName>
    <definedName name="_AMO_ContentDefinition_866677638.9" hidden="1">"'&amp;lt;/cn&amp;gt;&amp;#xD;&amp;#xA;&amp;lt;cn&amp;gt;thi0015var19&amp;lt;/cn&amp;gt;&amp;#xD;&amp;#xA;&amp;lt;cn&amp;gt;thi0015var20&amp;lt;/cn&amp;gt;&amp;#xD;&amp;#xA;&amp;lt;/Cols&amp;gt;&amp;#xD;&amp;#xA;&amp;lt;ColOrd&amp;gt;&amp;#xD;&amp;#xA;&amp;lt;cn&amp;gt;thi0015var1&amp;lt;/cn&amp;gt;&amp;#xD;&amp;#xA;&amp;lt;cn&amp;gt;thi0015var2&amp;lt;/cn&amp;gt;&amp;#xD;&amp;#xA;&amp;lt;cn&amp;gt;thi'"</definedName>
    <definedName name="_AMO_ContentLocation_139883128__A1" hidden="1">"'Partitions:2'"</definedName>
    <definedName name="_AMO_ContentLocation_139883128__A1.0" hidden="1">"'&lt;ContentLocation path=""A1"" rsid=""139883128"" tag="""" fid=""0""&gt;&lt;param n=""VarSelStateFlag"" v=""2"" /&gt;&lt;param n=""VarCount"" v=""8"" /&gt;&lt;param n=""DataInfo"" v=""false"" /&gt;&lt;param n=""ObsColumn"" v=""true"" /&gt;&lt;param n=""DataRowCount"" v=""41"" /&gt;'"</definedName>
    <definedName name="_AMO_ContentLocation_139883128__A1.1" hidden="1">"'&lt;param n=""DataColCount"" v=""9"" /&gt;&lt;param n=""SASDataState"" v=""none"" /&gt;&lt;param n=""SASDataStart"" v=""1"" /&gt;&lt;param n=""SASDataEnd"" v=""40"" /&gt;&lt;param n=""SASFilter"" v=""thi0003var1 = '2010' AND thi0003var2 = '54' "" /&gt;&lt;/ContentLocation&gt;'"</definedName>
    <definedName name="_AMO_ContentLocation_333980727__A1" hidden="1">"'Partitions:2'"</definedName>
    <definedName name="_AMO_ContentLocation_333980727__A1.0" hidden="1">"'&lt;ContentLocation path=""A1"" rsid=""333980727"" tag="""" fid=""0""&gt;&lt;param n=""VarSelStateFlag"" v=""1"" /&gt;&lt;param n=""VarCount"" v=""19"" /&gt;&lt;param n=""DataInfo"" v=""false"" /&gt;&lt;param n=""ObsColumn"" v=""true"" /&gt;&lt;param n=""DataRowCount"" v=""53"" /'"</definedName>
    <definedName name="_AMO_ContentLocation_333980727__A1.1" hidden="1">"'&gt;&lt;param n=""DataColCount"" v=""20"" /&gt;&lt;param n=""SASDataState"" v=""none"" /&gt;&lt;param n=""SASDataStart"" v=""1"" /&gt;&lt;param n=""SASDataEnd"" v=""52"" /&gt;&lt;param n=""SASFilter"" v=""thi0049var1 = '2010' "" /&gt;&lt;/ContentLocation&gt;'"</definedName>
    <definedName name="_AMO_ContentLocation_602839338__A1" hidden="1">"'Partitions:2'"</definedName>
    <definedName name="_AMO_ContentLocation_602839338__A1.0" hidden="1">"'&lt;ContentLocation path=""A1"" rsid=""602839338"" tag="""" fid=""0""&gt;&lt;param n=""VarSelStateFlag"" v=""1"" /&gt;&lt;param n=""VarCount"" v=""8"" /&gt;&lt;param n=""DataInfo"" v=""false"" /&gt;&lt;param n=""ObsColumn"" v=""true"" /&gt;&lt;param n=""DataRowCount"" v=""2"" /&gt;&lt;'"</definedName>
    <definedName name="_AMO_ContentLocation_602839338__A1.1" hidden="1">"'param n=""DataColCount"" v=""9"" /&gt;&lt;param n=""SASDataState"" v=""none"" /&gt;&lt;param n=""SASDataStart"" v=""1"" /&gt;&lt;param n=""SASDataEnd"" v=""1"" /&gt;&lt;param n=""SASFilter"" v=""thi0048var1 = '2010' AND thi0048var2 = '27' "" /&gt;&lt;/ContentLocation&gt;'"</definedName>
    <definedName name="_AMO_ContentLocation_678587965__A1" hidden="1">"'Partitions:2'"</definedName>
    <definedName name="_AMO_ContentLocation_678587965__A1.0" hidden="1">"'&lt;ContentLocation path=""A1"" rsid=""678587965"" tag="""" fid=""0""&gt;&lt;param n=""VarSelStateFlag"" v=""1"" /&gt;&lt;param n=""VarCount"" v=""10"" /&gt;&lt;param n=""DataInfo"" v=""false"" /&gt;&lt;param n=""ObsColumn"" v=""true"" /&gt;&lt;param n=""DataRowCount"" v=""40"" /'"</definedName>
    <definedName name="_AMO_ContentLocation_678587965__A1.1" hidden="1">"'&gt;&lt;param n=""DataColCount"" v=""11"" /&gt;&lt;param n=""SASDataState"" v=""none"" /&gt;&lt;param n=""SASDataStart"" v=""1"" /&gt;&lt;param n=""SASDataEnd"" v=""39"" /&gt;&lt;param n=""SASFilter"" v=""thi0014var1 = '2010' AND thi0014var2 = '54' "" /&gt;&lt;/ContentLocation&gt;'"</definedName>
    <definedName name="_AMO_ContentLocation_691376844__A1" hidden="1">"'Partitions:2'"</definedName>
    <definedName name="_AMO_ContentLocation_691376844__A1.0" hidden="1">"'&lt;ContentLocation path=""A1"" rsid=""691376844"" tag="""" fid=""0""&gt;&lt;param n=""VarSelStateFlag"" v=""1"" /&gt;&lt;param n=""VarCount"" v=""20"" /&gt;&lt;param n=""DataInfo"" v=""false"" /&gt;&lt;param n=""ObsColumn"" v=""true"" /&gt;&lt;param n=""DataRowCount"" v=""35"" /'"</definedName>
    <definedName name="_AMO_ContentLocation_691376844__A1.1" hidden="1">"'&gt;&lt;param n=""DataColCount"" v=""21"" /&gt;&lt;param n=""SASDataState"" v=""none"" /&gt;&lt;param n=""SASDataStart"" v=""1"" /&gt;&lt;param n=""SASDataEnd"" v=""34"" /&gt;&lt;param n=""SASFilter"" v=""thi0004var1 = '2010' AND thi0004var2 = '54' "" /&gt;&lt;/ContentLocation&gt;'"</definedName>
    <definedName name="_AMO_ContentLocation_698828156__A1" hidden="1">"'Partitions:2'"</definedName>
    <definedName name="_AMO_ContentLocation_698828156__A1.0" hidden="1">"'&lt;ContentLocation path=""A1"" rsid=""698828156"" tag="""" fid=""0""&gt;&lt;param n=""VarSelStateFlag"" v=""1"" /&gt;&lt;param n=""VarCount"" v=""9"" /&gt;&lt;param n=""DataInfo"" v=""false"" /&gt;&lt;param n=""ObsColumn"" v=""true"" /&gt;&lt;param n=""DataRowCount"" v=""9"" /&gt;&lt;'"</definedName>
    <definedName name="_AMO_ContentLocation_698828156__A1.1" hidden="1">"'param n=""DataColCount"" v=""10"" /&gt;&lt;param n=""SASDataState"" v=""none"" /&gt;&lt;param n=""SASDataStart"" v=""1"" /&gt;&lt;param n=""SASDataEnd"" v=""8"" /&gt;&lt;param n=""SASFilter"" v=""thi0026var1 = '2010' AND thi0026var2 = '54' "" /&gt;&lt;/ContentLocation&gt;'"</definedName>
    <definedName name="_AMO_ContentLocation_735049990__A1" hidden="1">"'Partitions:2'"</definedName>
    <definedName name="_AMO_ContentLocation_735049990__A1.0" hidden="1">"'&lt;ContentLocation path=""A1"" rsid=""735049990"" tag="""" fid=""0""&gt;&lt;param n=""VarSelStateFlag"" v=""1"" /&gt;&lt;param n=""VarCount"" v=""7"" /&gt;&lt;param n=""DataInfo"" v=""false"" /&gt;&lt;param n=""ObsColumn"" v=""true"" /&gt;&lt;param n=""DataRowCount"" v=""30"" /&gt;'"</definedName>
    <definedName name="_AMO_ContentLocation_735049990__A1.1" hidden="1">"'&lt;param n=""DataColCount"" v=""8"" /&gt;&lt;param n=""SASDataState"" v=""none"" /&gt;&lt;param n=""SASDataStart"" v=""1"" /&gt;&lt;param n=""SASDataEnd"" v=""29"" /&gt;&lt;param n=""SASFilter"" v=""thi0023var1 = '2010' AND thi0023var2 = '54' "" /&gt;&lt;/ContentLocation&gt;'"</definedName>
    <definedName name="_AMO_ContentLocation_866677638__A1" hidden="1">"'Partitions:2'"</definedName>
    <definedName name="_AMO_ContentLocation_866677638__A1.0" hidden="1">"'&lt;ContentLocation path=""A1"" rsid=""866677638"" tag="""" fid=""0""&gt;&lt;param n=""VarSelStateFlag"" v=""1"" /&gt;&lt;param n=""VarCount"" v=""19"" /&gt;&lt;param n=""DataInfo"" v=""false"" /&gt;&lt;param n=""ObsColumn"" v=""true"" /&gt;&lt;param n=""DataRowCount"" v=""28"" /'"</definedName>
    <definedName name="_AMO_ContentLocation_866677638__A1.1" hidden="1">"'&gt;&lt;param n=""DataColCount"" v=""20"" /&gt;&lt;param n=""SASDataState"" v=""none"" /&gt;&lt;param n=""SASDataStart"" v=""1"" /&gt;&lt;param n=""SASDataEnd"" v=""27"" /&gt;&lt;param n=""SASFilter"" v=""thi0015var1 = '2010' AND thi0015var2 = '54' "" /&gt;&lt;/ContentLocation&gt;'"</definedName>
    <definedName name="_AMO_UniqueIdentifier" hidden="1">"'d440aeac-43e8-4413-9898-c03c744327b9'"</definedName>
    <definedName name="_AMO_XmlVersion" hidden="1">"'1'"</definedName>
    <definedName name="_arg2">#REF!</definedName>
    <definedName name="_arg3">#REF!</definedName>
    <definedName name="_arg4">#REF!</definedName>
    <definedName name="_arg5">#REF!</definedName>
    <definedName name="_arg6">#REF!</definedName>
    <definedName name="_B1">[1]表紙!#REF!</definedName>
    <definedName name="_B10">[1]表紙!#REF!</definedName>
    <definedName name="_B11">[1]表紙!#REF!</definedName>
    <definedName name="_B12">[1]表紙!#REF!</definedName>
    <definedName name="_B13">[1]表紙!#REF!</definedName>
    <definedName name="_B14">[1]表紙!#REF!</definedName>
    <definedName name="_B15">[1]表紙!#REF!</definedName>
    <definedName name="_B16">[1]表紙!#REF!</definedName>
    <definedName name="_B2">[1]表紙!#REF!</definedName>
    <definedName name="_B3">[1]表紙!#REF!</definedName>
    <definedName name="_B4">[1]表紙!#REF!</definedName>
    <definedName name="_B5">[1]表紙!#REF!</definedName>
    <definedName name="_B6">[1]表紙!#REF!</definedName>
    <definedName name="_B7">[1]表紙!#REF!</definedName>
    <definedName name="_B8">[1]表紙!#REF!</definedName>
    <definedName name="_B9">[1]表紙!#REF!</definedName>
    <definedName name="_CS1">[1]表紙!#REF!</definedName>
    <definedName name="_CS10">[1]表紙!#REF!</definedName>
    <definedName name="_CS11">[1]表紙!#REF!</definedName>
    <definedName name="_CS12">[1]表紙!#REF!</definedName>
    <definedName name="_CS13">[1]表紙!#REF!</definedName>
    <definedName name="_CS14">[1]表紙!#REF!</definedName>
    <definedName name="_CS15">[1]表紙!#REF!</definedName>
    <definedName name="_CS16">[1]表紙!#REF!</definedName>
    <definedName name="_CS2">[1]表紙!#REF!</definedName>
    <definedName name="_CS3">[1]表紙!#REF!</definedName>
    <definedName name="_CS4">[1]表紙!#REF!</definedName>
    <definedName name="_CS5">[1]表紙!#REF!</definedName>
    <definedName name="_CS6">[1]表紙!#REF!</definedName>
    <definedName name="_CS7">[1]表紙!#REF!</definedName>
    <definedName name="_CS8">[1]表紙!#REF!</definedName>
    <definedName name="_CS9">[1]表紙!#REF!</definedName>
    <definedName name="_D1">[1]表紙!#REF!</definedName>
    <definedName name="_D10">[1]表紙!#REF!</definedName>
    <definedName name="_D11">[1]表紙!#REF!</definedName>
    <definedName name="_D12">[1]表紙!#REF!</definedName>
    <definedName name="_D13">[1]表紙!#REF!</definedName>
    <definedName name="_D14">[1]表紙!#REF!</definedName>
    <definedName name="_D15">[1]表紙!#REF!</definedName>
    <definedName name="_D16">[1]表紙!#REF!</definedName>
    <definedName name="_D2">[1]表紙!#REF!</definedName>
    <definedName name="_D3">[1]表紙!#REF!</definedName>
    <definedName name="_D4">[1]表紙!#REF!</definedName>
    <definedName name="_D5">[1]表紙!#REF!</definedName>
    <definedName name="_D6">[1]表紙!#REF!</definedName>
    <definedName name="_D7">[1]表紙!#REF!</definedName>
    <definedName name="_D8">[1]表紙!#REF!</definedName>
    <definedName name="_D9">[1]表紙!#REF!</definedName>
    <definedName name="_E1">[1]表紙!#REF!</definedName>
    <definedName name="_E10">[1]表紙!#REF!</definedName>
    <definedName name="_E11">[1]表紙!#REF!</definedName>
    <definedName name="_E12">[1]表紙!#REF!</definedName>
    <definedName name="_E13">[1]表紙!#REF!</definedName>
    <definedName name="_E14">[1]表紙!#REF!</definedName>
    <definedName name="_E15">[1]表紙!#REF!</definedName>
    <definedName name="_E16">[1]表紙!#REF!</definedName>
    <definedName name="_E2">[1]表紙!#REF!</definedName>
    <definedName name="_E3">[1]表紙!#REF!</definedName>
    <definedName name="_E4">[1]表紙!#REF!</definedName>
    <definedName name="_E5">[1]表紙!#REF!</definedName>
    <definedName name="_E6">[1]表紙!#REF!</definedName>
    <definedName name="_E7">[1]表紙!#REF!</definedName>
    <definedName name="_E8">[1]表紙!#REF!</definedName>
    <definedName name="_E9">[1]表紙!#REF!</definedName>
    <definedName name="_F1">[1]表紙!#REF!</definedName>
    <definedName name="_F10">[1]表紙!#REF!</definedName>
    <definedName name="_F11">[1]表紙!#REF!</definedName>
    <definedName name="_F12">[1]表紙!#REF!</definedName>
    <definedName name="_F13">[1]表紙!#REF!</definedName>
    <definedName name="_F14">[1]表紙!#REF!</definedName>
    <definedName name="_F15">[1]表紙!#REF!</definedName>
    <definedName name="_F16">[1]表紙!#REF!</definedName>
    <definedName name="_F2">[1]表紙!#REF!</definedName>
    <definedName name="_F3">[1]表紙!#REF!</definedName>
    <definedName name="_F4">[1]表紙!#REF!</definedName>
    <definedName name="_F5">[1]表紙!#REF!</definedName>
    <definedName name="_F6">[1]表紙!#REF!</definedName>
    <definedName name="_F7">[1]表紙!#REF!</definedName>
    <definedName name="_F8">[1]表紙!#REF!</definedName>
    <definedName name="_F9">[1]表紙!#REF!</definedName>
    <definedName name="_Fill" hidden="1">#REF!</definedName>
    <definedName name="_fill2" hidden="1">#REF!</definedName>
    <definedName name="_xlnm._FilterDatabase" hidden="1">#REF!</definedName>
    <definedName name="_GO1">[1]表紙!#REF!</definedName>
    <definedName name="_GO2">[1]表紙!#REF!</definedName>
    <definedName name="_GO3">[1]表紙!#REF!</definedName>
    <definedName name="_GO4">[1]表紙!#REF!</definedName>
    <definedName name="_GO5">[1]表紙!#REF!</definedName>
    <definedName name="_Key1" hidden="1">#REF!</definedName>
    <definedName name="_key2" hidden="1">#REF!</definedName>
    <definedName name="_M1">#REF!</definedName>
    <definedName name="_M2">#REF!</definedName>
    <definedName name="_M3">#REF!</definedName>
    <definedName name="_M4">#REF!</definedName>
    <definedName name="_M5">#REF!</definedName>
    <definedName name="_M6">#REF!</definedName>
    <definedName name="_M7">#REF!</definedName>
    <definedName name="_ｍｔｂ2" hidden="1">{"ｹﾝﾄ（M)",#N/A,FALSE,"収支・日割";"ｹﾝﾄ（RD)",#N/A,FALSE,"収支・日割";"ｹﾝﾄ（PMC)",#N/A,FALSE,"収支・日割"}</definedName>
    <definedName name="_mtb3" hidden="1">{#N/A,#N/A,FALSE,"１";#N/A,#N/A,FALSE,"２";#N/A,#N/A,FALSE,"３";#N/A,#N/A,FALSE,"４"}</definedName>
    <definedName name="_mtb3_1" hidden="1">{#N/A,#N/A,FALSE,"１";#N/A,#N/A,FALSE,"２";#N/A,#N/A,FALSE,"３";#N/A,#N/A,FALSE,"４"}</definedName>
    <definedName name="_N1">#REF!</definedName>
    <definedName name="_N2">#REF!</definedName>
    <definedName name="_N3">#REF!</definedName>
    <definedName name="_N4">#REF!</definedName>
    <definedName name="_N5">#REF!</definedName>
    <definedName name="_N6">#REF!</definedName>
    <definedName name="_N7">#REF!</definedName>
    <definedName name="_Order1" hidden="1">255</definedName>
    <definedName name="_Order2" hidden="1">255</definedName>
    <definedName name="_Parse_In" hidden="1">#REF!</definedName>
    <definedName name="_Parse_Out" hidden="1">#REF!</definedName>
    <definedName name="_smr12">#REF!</definedName>
    <definedName name="_sor12">#REF!</definedName>
    <definedName name="_Sort" hidden="1">#REF!</definedName>
    <definedName name="_spr12">#REF!</definedName>
    <definedName name="_T1">[1]表紙!#REF!</definedName>
    <definedName name="_T2">[1]表紙!#REF!</definedName>
    <definedName name="_T3">[1]表紙!#REF!</definedName>
    <definedName name="_T4">[1]表紙!#REF!</definedName>
    <definedName name="_T5">[1]表紙!#REF!</definedName>
    <definedName name="_T6">[1]表紙!#REF!</definedName>
    <definedName name="_Table1_In1" hidden="1">#REF!</definedName>
    <definedName name="_Table1_Out" hidden="1">#REF!</definedName>
    <definedName name="_Table2_In1" hidden="1">#REF!</definedName>
    <definedName name="_Table2_Out" hidden="1">#REF!</definedName>
    <definedName name="×" hidden="1">{"収支１枚目",#N/A,FALSE,"事業収支Ｂ";"収支２枚目",#N/A,FALSE,"事業収支Ｂ";#N/A,#N/A,FALSE,"BD Ａ"}</definedName>
    <definedName name="a" localSheetId="2" hidden="1">#REF!</definedName>
    <definedName name="a" localSheetId="4" hidden="1">#REF!</definedName>
    <definedName name="a" localSheetId="6" hidden="1">#REF!</definedName>
    <definedName name="a" localSheetId="8" hidden="1">#REF!</definedName>
    <definedName name="a">[2]表紙!$E$2</definedName>
    <definedName name="aa" hidden="1">#REF!</definedName>
    <definedName name="aaa">#REF!</definedName>
    <definedName name="aaa_1" hidden="1">{#N/A,#N/A,FALSE,"１";#N/A,#N/A,FALSE,"２";#N/A,#N/A,FALSE,"３";#N/A,#N/A,FALSE,"４"}</definedName>
    <definedName name="AAA_DOCTOPS" hidden="1">"AAA_SET"</definedName>
    <definedName name="AAA_duser" hidden="1">"OFF"</definedName>
    <definedName name="aaaa" hidden="1">{"Analysis of Assets_Liabilities",#N/A,FALSE,"ccy_anal";"Analysis of Investments",#N/A,FALSE,"ccy_anal"}</definedName>
    <definedName name="aaaaa" hidden="1">#REF!</definedName>
    <definedName name="aaaaaaaa" hidden="1">{"Actual",#N/A,FALSE,"(価格)";"Market",#N/A,FALSE,"(価格)";"Plan",#N/A,FALSE,"(価格)"}</definedName>
    <definedName name="aaaaaaaa_1" hidden="1">{"Actual",#N/A,FALSE,"(価格)";"Market",#N/A,FALSE,"(価格)";"Plan",#N/A,FALSE,"(価格)"}</definedName>
    <definedName name="aaaaaaryj" hidden="1">#REF!</definedName>
    <definedName name="AAB_Addin5" hidden="1">"AAB_Description for addin 5,Description for addin 5,Description for addin 5,Description for addin 5,Description for addin 5,Description for addin 5"</definedName>
    <definedName name="abab" hidden="1">{#N/A,#N/A,FALSE,"ExitStratigy"}</definedName>
    <definedName name="Access_Button" hidden="1">"ＴＰ総括表_ビルデータ_List"</definedName>
    <definedName name="AccessDatabase" hidden="1">"E:\Ｔ・PROJECT\ＴＰ総括表.mdb"</definedName>
    <definedName name="accost">#REF!</definedName>
    <definedName name="acd" hidden="1">#REF!</definedName>
    <definedName name="actualirr">#REF!</definedName>
    <definedName name="adasd" hidden="1">{"ｹﾝﾄ（M)",#N/A,FALSE,"収支・日割";"ｹﾝﾄ（RD)",#N/A,FALSE,"収支・日割";"ｹﾝﾄ（PMC)",#N/A,FALSE,"収支・日割"}</definedName>
    <definedName name="adasd_1" hidden="1">{"ｹﾝﾄ（M)",#N/A,FALSE,"収支・日割";"ｹﾝﾄ（RD)",#N/A,FALSE,"収支・日割";"ｹﾝﾄ（PMC)",#N/A,FALSE,"収支・日割"}</definedName>
    <definedName name="agfgreoj" hidden="1">#REF!</definedName>
    <definedName name="altv">#REF!</definedName>
    <definedName name="anscount" hidden="1">3</definedName>
    <definedName name="apl">#REF!</definedName>
    <definedName name="asda" hidden="1">{"Actual",#N/A,FALSE,"(価格)";"Market",#N/A,FALSE,"(価格)";"Plan",#N/A,FALSE,"(価格)"}</definedName>
    <definedName name="asda_1" hidden="1">{"Actual",#N/A,FALSE,"(価格)";"Market",#N/A,FALSE,"(価格)";"Plan",#N/A,FALSE,"(価格)"}</definedName>
    <definedName name="asdf" hidden="1">#REF!</definedName>
    <definedName name="ASSUM">[1]表紙!#REF!</definedName>
    <definedName name="b" localSheetId="2" hidden="1">{"Full Gross to Net",#N/A,TRUE,"GtoN";"R_I Accepted from Group Coys",#N/A,TRUE,"GtoN";"R_I Ceded to Group Coys",#N/A,TRUE,"GtoN";"Closing Loss Reserves and Gross Claims Incurred",#N/A,TRUE,"GtoN"}</definedName>
    <definedName name="b" localSheetId="4" hidden="1">{"Full Gross to Net",#N/A,TRUE,"GtoN";"R_I Accepted from Group Coys",#N/A,TRUE,"GtoN";"R_I Ceded to Group Coys",#N/A,TRUE,"GtoN";"Closing Loss Reserves and Gross Claims Incurred",#N/A,TRUE,"GtoN"}</definedName>
    <definedName name="b" localSheetId="6" hidden="1">{"Full Gross to Net",#N/A,TRUE,"GtoN";"R_I Accepted from Group Coys",#N/A,TRUE,"GtoN";"R_I Ceded to Group Coys",#N/A,TRUE,"GtoN";"Closing Loss Reserves and Gross Claims Incurred",#N/A,TRUE,"GtoN"}</definedName>
    <definedName name="b" localSheetId="8" hidden="1">{"Full Gross to Net",#N/A,TRUE,"GtoN";"R_I Accepted from Group Coys",#N/A,TRUE,"GtoN";"R_I Ceded to Group Coys",#N/A,TRUE,"GtoN";"Closing Loss Reserves and Gross Claims Incurred",#N/A,TRUE,"GtoN"}</definedName>
    <definedName name="ｂ">[3]特別教室!#REF!</definedName>
    <definedName name="bbb" hidden="1">#REF!</definedName>
    <definedName name="bbbb" hidden="1">#REF!</definedName>
    <definedName name="bbbbb" hidden="1">#REF!</definedName>
    <definedName name="bbbbbb" hidden="1">{"Actual",#N/A,FALSE,"(価格)";"Market",#N/A,FALSE,"(価格)";"Plan",#N/A,FALSE,"(価格)"}</definedName>
    <definedName name="bbbbbbb" hidden="1">{"summary",#N/A,TRUE,"Focus";"interestexpense",#N/A,TRUE,"Focus";"interestincome",#N/A,TRUE,"Focus";"dividend",#N/A,TRUE,"Focus";"feeincome",#N/A,TRUE,"Focus";"gain",#N/A,TRUE,"Focus"}</definedName>
    <definedName name="bbbbbbbb" hidden="1">{"Actual",#N/A,FALSE,"(価格)";"Market",#N/A,FALSE,"(価格)";"Plan",#N/A,FALSE,"(価格)"}</definedName>
    <definedName name="bbbbbbbbbbb" hidden="1">{"AnnualRentRoll",#N/A,FALSE,"RentRoll"}</definedName>
    <definedName name="bbbbbbbbbbbbb" hidden="1">{#N/A,#N/A,FALSE,"PropertyInfo"}</definedName>
    <definedName name="Beachwood" hidden="1">{"p",#N/A,FALSE,"Sheet1";"p 2",#N/A,FALSE,"Sheet1";"p 3",#N/A,FALSE,"Sheet1"}</definedName>
    <definedName name="BLPH1400090" hidden="1">'[4]国債 '!#REF!</definedName>
    <definedName name="BLPH1400099" hidden="1">'[4]国債 '!#REF!</definedName>
    <definedName name="BLPH1400105" hidden="1">'[4]国債 '!#REF!</definedName>
    <definedName name="BLPH1400112" hidden="1">'[4]国債 '!#REF!</definedName>
    <definedName name="BLPH1400120" hidden="1">'[4]国債 '!#REF!</definedName>
    <definedName name="BLPH1400128" hidden="1">'[4]国債 '!#REF!</definedName>
    <definedName name="BLPH1400136" hidden="1">'[4]国債 '!#REF!</definedName>
    <definedName name="BLPH1400145" hidden="1">'[4]国債 '!#REF!</definedName>
    <definedName name="BLPH1400153" hidden="1">'[4]国債 '!#REF!</definedName>
    <definedName name="BLPH1400160" hidden="1">'[4]国債 '!#REF!</definedName>
    <definedName name="BLPH1400168" hidden="1">'[4]国債 '!#REF!</definedName>
    <definedName name="BLPH1400177" hidden="1">'[4]国債 '!#REF!</definedName>
    <definedName name="BLPH1400185" hidden="1">'[4]国債 '!#REF!</definedName>
    <definedName name="BLPH1400194" hidden="1">'[4]国債 '!#REF!</definedName>
    <definedName name="BLPH1400202" hidden="1">'[4]国債 '!#REF!</definedName>
    <definedName name="BLPH1400210" hidden="1">'[4]国債 '!#REF!</definedName>
    <definedName name="BLPH1400218" hidden="1">'[4]国債 '!#REF!</definedName>
    <definedName name="BLPH1400226" hidden="1">'[4]国債 '!#REF!</definedName>
    <definedName name="BLPH1400234" hidden="1">'[4]国債 '!#REF!</definedName>
    <definedName name="BLPH1400241" hidden="1">'[4]国債 '!#REF!</definedName>
    <definedName name="BLPH1400248" hidden="1">'[4]国債 '!#REF!</definedName>
    <definedName name="BLPH1400256" hidden="1">'[4]国債 '!#REF!</definedName>
    <definedName name="BLPH1400264" hidden="1">'[4]国債 '!#REF!</definedName>
    <definedName name="BLPH1400271" hidden="1">'[4]国債 '!#REF!</definedName>
    <definedName name="BLPH1400280" hidden="1">'[4]国債 '!#REF!</definedName>
    <definedName name="BLPH1400288" hidden="1">'[4]国債 '!#REF!</definedName>
    <definedName name="BLPH1400296" hidden="1">'[4]国債 '!#REF!</definedName>
    <definedName name="BLPH1400304" hidden="1">'[4]国債 '!#REF!</definedName>
    <definedName name="BLPH1400312" hidden="1">'[4]国債 '!#REF!</definedName>
    <definedName name="BLPH1400320" hidden="1">'[4]国債 '!#REF!</definedName>
    <definedName name="BLPH1400329" hidden="1">'[4]国債 '!#REF!</definedName>
    <definedName name="BLPH1400336" hidden="1">'[4]国債 '!#REF!</definedName>
    <definedName name="BLPH1400343" hidden="1">'[4]国債 '!#REF!</definedName>
    <definedName name="BLPH1400350" hidden="1">'[4]国債 '!#REF!</definedName>
    <definedName name="BLPH1400358" hidden="1">'[4]国債 '!#REF!</definedName>
    <definedName name="BLPH1400365" hidden="1">'[4]国債 '!#REF!</definedName>
    <definedName name="BLPH1400373" hidden="1">'[4]国債 '!#REF!</definedName>
    <definedName name="BLPH1400381" hidden="1">'[4]国債 '!#REF!</definedName>
    <definedName name="BLPH1400389" hidden="1">'[4]国債 '!#REF!</definedName>
    <definedName name="BLPH1400397" hidden="1">'[4]国債 '!#REF!</definedName>
    <definedName name="BLPH1400405" hidden="1">'[4]国債 '!#REF!</definedName>
    <definedName name="BLPH1400413" hidden="1">'[4]国債 '!#REF!</definedName>
    <definedName name="BLPH1400421" hidden="1">'[4]国債 '!#REF!</definedName>
    <definedName name="BLPH1400429" hidden="1">'[4]国債 '!#REF!</definedName>
    <definedName name="BLPH1400438" hidden="1">'[4]国債 '!#REF!</definedName>
    <definedName name="BLPH1400446" hidden="1">'[4]国債 '!#REF!</definedName>
    <definedName name="BLPH1400455" hidden="1">'[4]国債 '!#REF!</definedName>
    <definedName name="BLPH1400462" hidden="1">'[4]国債 '!#REF!</definedName>
    <definedName name="BLPH1400737" hidden="1">'[4]国債 '!#REF!</definedName>
    <definedName name="BLPH1400745" hidden="1">'[4]国債 '!#REF!</definedName>
    <definedName name="BLPH1400751" hidden="1">'[4]国債 '!#REF!</definedName>
    <definedName name="BLPH1400755" hidden="1">'[4]国債 '!#REF!</definedName>
    <definedName name="BLPH1400758" hidden="1">'[4]国債 '!#REF!</definedName>
    <definedName name="BLPH1400762" hidden="1">'[4]国債 '!#REF!</definedName>
    <definedName name="BLPH1400766" hidden="1">'[4]国債 '!#REF!</definedName>
    <definedName name="BLPH1400770" hidden="1">'[4]国債 '!#REF!</definedName>
    <definedName name="BLPH1400773" hidden="1">'[4]国債 '!#REF!</definedName>
    <definedName name="BLPH1400778" hidden="1">'[4]国債 '!#REF!</definedName>
    <definedName name="BLPH1400781" hidden="1">'[4]国債 '!#REF!</definedName>
    <definedName name="BLPH1400785" hidden="1">'[4]国債 '!#REF!</definedName>
    <definedName name="BLPH1400789" hidden="1">'[4]国債 '!#REF!</definedName>
    <definedName name="BLPH1400793" hidden="1">'[4]国債 '!#REF!</definedName>
    <definedName name="BLPH1400797" hidden="1">'[4]国債 '!#REF!</definedName>
    <definedName name="BLPH1400801" hidden="1">'[4]国債 '!#REF!</definedName>
    <definedName name="BLPH1400805" hidden="1">'[4]国債 '!#REF!</definedName>
    <definedName name="BLPH1400809" hidden="1">'[4]国債 '!#REF!</definedName>
    <definedName name="BLPH1401360" hidden="1">'[4]国債 '!#REF!</definedName>
    <definedName name="BLPH1401361" hidden="1">'[4]国債 '!#REF!</definedName>
    <definedName name="BLPH1401362" hidden="1">'[4]国債 '!#REF!</definedName>
    <definedName name="BLPH1401363" hidden="1">'[4]国債 '!#REF!</definedName>
    <definedName name="BLPH1401364" hidden="1">'[4]国債 '!#REF!</definedName>
    <definedName name="BLPH1401365" hidden="1">'[4]国債 '!#REF!</definedName>
    <definedName name="BLPH1401366" hidden="1">'[4]国債 '!#REF!</definedName>
    <definedName name="BLPH1401367" hidden="1">'[4]国債 '!#REF!</definedName>
    <definedName name="BLPH1401368" hidden="1">'[4]国債 '!#REF!</definedName>
    <definedName name="BLPH1401369" hidden="1">'[4]国債 '!#REF!</definedName>
    <definedName name="BLPH1401370" hidden="1">'[4]国債 '!#REF!</definedName>
    <definedName name="BLPH1401371" hidden="1">'[4]国債 '!#REF!</definedName>
    <definedName name="BLPH1401372" hidden="1">'[4]国債 '!#REF!</definedName>
    <definedName name="BLPH1401373" hidden="1">'[4]国債 '!#REF!</definedName>
    <definedName name="BLPH1401374" hidden="1">'[4]国債 '!#REF!</definedName>
    <definedName name="BLPH1401375" hidden="1">'[4]国債 '!#REF!</definedName>
    <definedName name="BLPH1401376" hidden="1">'[4]国債 '!#REF!</definedName>
    <definedName name="BLPH1401377" hidden="1">'[4]国債 '!#REF!</definedName>
    <definedName name="BLPH1401378" hidden="1">'[4]国債 '!#REF!</definedName>
    <definedName name="BLPH1401379" hidden="1">'[4]国債 '!#REF!</definedName>
    <definedName name="BLPH1401380" hidden="1">'[4]国債 '!#REF!</definedName>
    <definedName name="BLPH1401381" hidden="1">'[4]国債 '!#REF!</definedName>
    <definedName name="BLPH1401382" hidden="1">'[4]国債 '!#REF!</definedName>
    <definedName name="BLPH1401383" hidden="1">'[4]国債 '!#REF!</definedName>
    <definedName name="BLPH1401384" hidden="1">'[4]国債 '!#REF!</definedName>
    <definedName name="BLPH1401385" hidden="1">'[4]国債 '!#REF!</definedName>
    <definedName name="BLPH1401386" hidden="1">'[4]国債 '!#REF!</definedName>
    <definedName name="BLPH1401387" hidden="1">'[4]国債 '!#REF!</definedName>
    <definedName name="BLPH1401388" hidden="1">'[4]国債 '!#REF!</definedName>
    <definedName name="BLPH1401389" hidden="1">'[4]国債 '!#REF!</definedName>
    <definedName name="BLPH1401390" hidden="1">'[4]国債 '!#REF!</definedName>
    <definedName name="BLPH1401391" hidden="1">'[4]国債 '!#REF!</definedName>
    <definedName name="BLPH1401392" hidden="1">'[4]国債 '!#REF!</definedName>
    <definedName name="BLPH1401393" hidden="1">'[4]国債 '!#REF!</definedName>
    <definedName name="BLPH1401394" hidden="1">'[4]国債 '!#REF!</definedName>
    <definedName name="BLPH1401395" hidden="1">'[4]国債 '!#REF!</definedName>
    <definedName name="BLPH1401396" hidden="1">'[4]国債 '!#REF!</definedName>
    <definedName name="BLPH1401397" hidden="1">'[4]国債 '!#REF!</definedName>
    <definedName name="BLPH1401398" hidden="1">'[4]国債 '!#REF!</definedName>
    <definedName name="BLPH1401399" hidden="1">'[4]国債 '!#REF!</definedName>
    <definedName name="BLPH1401400" hidden="1">'[4]国債 '!#REF!</definedName>
    <definedName name="BLPH1401401" hidden="1">'[4]国債 '!#REF!</definedName>
    <definedName name="BLPH1401402" hidden="1">'[4]国債 '!#REF!</definedName>
    <definedName name="BLPH1401403" hidden="1">'[4]国債 '!#REF!</definedName>
    <definedName name="BLPH1401404" hidden="1">'[4]国債 '!#REF!</definedName>
    <definedName name="BLPH1401405" hidden="1">'[4]国債 '!#REF!</definedName>
    <definedName name="BLPH1401406" hidden="1">'[4]国債 '!#REF!</definedName>
    <definedName name="BLPH1401407" hidden="1">'[4]国債 '!#REF!</definedName>
    <definedName name="BLPH1401408" hidden="1">'[4]国債 '!#REF!</definedName>
    <definedName name="BLPH1401409" hidden="1">'[4]国債 '!#REF!</definedName>
    <definedName name="BLPH1401410" hidden="1">'[4]国債 '!#REF!</definedName>
    <definedName name="BLPH1401411" hidden="1">'[4]国債 '!#REF!</definedName>
    <definedName name="BLPH1401412" hidden="1">'[4]国債 '!#REF!</definedName>
    <definedName name="BLPH1401413" hidden="1">'[4]国債 '!#REF!</definedName>
    <definedName name="BLPH1401414" hidden="1">'[4]国債 '!#REF!</definedName>
    <definedName name="BLPH1401415" hidden="1">'[4]国債 '!#REF!</definedName>
    <definedName name="BLPH1401416" hidden="1">'[4]国債 '!#REF!</definedName>
    <definedName name="BLPH1401417" hidden="1">'[4]国債 '!#REF!</definedName>
    <definedName name="BLPH1401418" hidden="1">'[4]国債 '!#REF!</definedName>
    <definedName name="BLPH1401419" hidden="1">'[4]国債 '!#REF!</definedName>
    <definedName name="BLPH1401420" hidden="1">'[4]国債 '!#REF!</definedName>
    <definedName name="BLPH1401421" hidden="1">'[4]国債 '!#REF!</definedName>
    <definedName name="BLPH1401422" hidden="1">'[4]国債 '!#REF!</definedName>
    <definedName name="BLPH1401423" hidden="1">'[4]国債 '!#REF!</definedName>
    <definedName name="BLPH1401424" hidden="1">'[4]国債 '!#REF!</definedName>
    <definedName name="BLPH1401425" hidden="1">'[4]国債 '!#REF!</definedName>
    <definedName name="BLPH1401426" hidden="1">'[4]国債 '!#REF!</definedName>
    <definedName name="BLPH1401427" hidden="1">'[4]国債 '!#REF!</definedName>
    <definedName name="BLPH1401428" hidden="1">'[4]国債 '!#REF!</definedName>
    <definedName name="BLPH1401429" hidden="1">'[4]国債 '!#REF!</definedName>
    <definedName name="BLPH1401430" hidden="1">'[4]国債 '!#REF!</definedName>
    <definedName name="BLPH1401431" hidden="1">'[4]国債 '!#REF!</definedName>
    <definedName name="BLPH1401432" hidden="1">'[4]国債 '!#REF!</definedName>
    <definedName name="BLPH1401433" hidden="1">'[4]国債 '!#REF!</definedName>
    <definedName name="BLPH1401434" hidden="1">'[4]国債 '!#REF!</definedName>
    <definedName name="BLPH1401435" hidden="1">'[4]国債 '!#REF!</definedName>
    <definedName name="BLPH1401436" hidden="1">'[4]国債 '!#REF!</definedName>
    <definedName name="BLPH1401437" hidden="1">'[4]国債 '!#REF!</definedName>
    <definedName name="BLPH1401438" hidden="1">'[4]国債 '!#REF!</definedName>
    <definedName name="BLPH1401439" hidden="1">'[4]国債 '!#REF!</definedName>
    <definedName name="BLPH1401440" hidden="1">'[4]国債 '!#REF!</definedName>
    <definedName name="BLPH1401441" hidden="1">'[4]国債 '!#REF!</definedName>
    <definedName name="BLPH1401442" hidden="1">'[4]国債 '!#REF!</definedName>
    <definedName name="BLPH1401443" hidden="1">'[4]国債 '!#REF!</definedName>
    <definedName name="BLPH1401444" hidden="1">'[4]国債 '!#REF!</definedName>
    <definedName name="BLPH1401445" hidden="1">'[4]国債 '!#REF!</definedName>
    <definedName name="BLPH1401446" hidden="1">'[4]国債 '!#REF!</definedName>
    <definedName name="BLPH1401447" hidden="1">'[4]国債 '!#REF!</definedName>
    <definedName name="BLPH1401448" hidden="1">'[4]国債 '!#REF!</definedName>
    <definedName name="BLPH1401449" hidden="1">'[4]国債 '!#REF!</definedName>
    <definedName name="BLPH1401450" hidden="1">'[4]国債 '!#REF!</definedName>
    <definedName name="BLPH1401451" hidden="1">'[4]国債 '!#REF!</definedName>
    <definedName name="BLPH1401452" hidden="1">'[4]国債 '!#REF!</definedName>
    <definedName name="BLPH1401453" hidden="1">'[4]国債 '!#REF!</definedName>
    <definedName name="BLPH1401454" hidden="1">'[4]国債 '!#REF!</definedName>
    <definedName name="BLPH1401455" hidden="1">'[4]国債 '!#REF!</definedName>
    <definedName name="BLPH1401456" hidden="1">'[4]国債 '!#REF!</definedName>
    <definedName name="BLPH1401457" hidden="1">'[4]国債 '!#REF!</definedName>
    <definedName name="BLPH1401458" hidden="1">'[4]国債 '!#REF!</definedName>
    <definedName name="BLPH1401459" hidden="1">'[4]国債 '!#REF!</definedName>
    <definedName name="BLPH1401460" hidden="1">'[4]国債 '!#REF!</definedName>
    <definedName name="BLPH1401461" hidden="1">'[4]国債 '!#REF!</definedName>
    <definedName name="BLPH1401462" hidden="1">'[4]国債 '!#REF!</definedName>
    <definedName name="BLPH1401463" hidden="1">'[4]国債 '!#REF!</definedName>
    <definedName name="BLPH1401464" hidden="1">'[4]国債 '!#REF!</definedName>
    <definedName name="BLPH1401465" hidden="1">'[4]国債 '!#REF!</definedName>
    <definedName name="BLPH1401466" hidden="1">'[4]国債 '!#REF!</definedName>
    <definedName name="BLPH1401467" hidden="1">'[4]国債 '!#REF!</definedName>
    <definedName name="BLPH1401468" hidden="1">'[4]国債 '!#REF!</definedName>
    <definedName name="BLPH1401469" hidden="1">'[4]国債 '!#REF!</definedName>
    <definedName name="BLPH1401470" hidden="1">'[4]国債 '!#REF!</definedName>
    <definedName name="BLPH1401471" hidden="1">'[4]国債 '!#REF!</definedName>
    <definedName name="BLPH1401472" hidden="1">'[4]国債 '!#REF!</definedName>
    <definedName name="BLPH1401473" hidden="1">'[4]国債 '!#REF!</definedName>
    <definedName name="BLPH1401474" hidden="1">'[4]国債 '!#REF!</definedName>
    <definedName name="BLPH1401475" hidden="1">'[4]国債 '!#REF!</definedName>
    <definedName name="BLPH1401476" hidden="1">'[4]国債 '!#REF!</definedName>
    <definedName name="BLPH1401477" hidden="1">'[4]国債 '!#REF!</definedName>
    <definedName name="BLPH1401478" hidden="1">'[4]国債 '!#REF!</definedName>
    <definedName name="BLPH1401479" hidden="1">'[4]国債 '!#REF!</definedName>
    <definedName name="BLPH1401480" hidden="1">'[4]国債 '!#REF!</definedName>
    <definedName name="BLPH1401481" hidden="1">'[4]国債 '!#REF!</definedName>
    <definedName name="BLPH1401482" hidden="1">'[4]国債 '!#REF!</definedName>
    <definedName name="BLPH1401483" hidden="1">'[4]国債 '!#REF!</definedName>
    <definedName name="BLPH1401484" hidden="1">'[4]国債 '!#REF!</definedName>
    <definedName name="BLPH1401485" hidden="1">'[4]国債 '!#REF!</definedName>
    <definedName name="BLPH1401486" hidden="1">'[4]国債 '!#REF!</definedName>
    <definedName name="BLPH1401487" hidden="1">'[4]国債 '!#REF!</definedName>
    <definedName name="BLPH1401488" hidden="1">'[4]国債 '!#REF!</definedName>
    <definedName name="BLPH1401489" hidden="1">'[4]国債 '!#REF!</definedName>
    <definedName name="BLPH1401490" hidden="1">'[4]国債 '!#REF!</definedName>
    <definedName name="BLPH1401491" hidden="1">'[4]国債 '!#REF!</definedName>
    <definedName name="BLPH1401492" hidden="1">'[4]国債 '!#REF!</definedName>
    <definedName name="BLPH1401493" hidden="1">'[4]国債 '!#REF!</definedName>
    <definedName name="BLPH1401494" hidden="1">'[4]国債 '!#REF!</definedName>
    <definedName name="BLPH1401495" hidden="1">'[4]国債 '!#REF!</definedName>
    <definedName name="BLPH1401496" hidden="1">'[4]国債 '!#REF!</definedName>
    <definedName name="BLPH1401497" hidden="1">'[4]国債 '!#REF!</definedName>
    <definedName name="BLPH1401498" hidden="1">'[4]国債 '!#REF!</definedName>
    <definedName name="BLPH1401499" hidden="1">'[4]国債 '!#REF!</definedName>
    <definedName name="BLPH1401500" hidden="1">'[4]国債 '!#REF!</definedName>
    <definedName name="BLPH1401501" hidden="1">'[4]国債 '!#REF!</definedName>
    <definedName name="BLPH1401502" hidden="1">'[4]国債 '!#REF!</definedName>
    <definedName name="BLPH1401503" hidden="1">'[4]国債 '!#REF!</definedName>
    <definedName name="BLPH1401504" hidden="1">'[4]国債 '!#REF!</definedName>
    <definedName name="BLPH1401505" hidden="1">'[4]国債 '!#REF!</definedName>
    <definedName name="BLPH1401506" hidden="1">'[4]国債 '!#REF!</definedName>
    <definedName name="BLPH1401507" hidden="1">'[4]国債 '!#REF!</definedName>
    <definedName name="BLPH1401508" hidden="1">'[4]国債 '!#REF!</definedName>
    <definedName name="BLPH1401509" hidden="1">'[4]国債 '!#REF!</definedName>
    <definedName name="BLPH1401510" hidden="1">'[4]国債 '!#REF!</definedName>
    <definedName name="BLPH1401511" hidden="1">'[4]国債 '!#REF!</definedName>
    <definedName name="BLPH1401512" hidden="1">'[4]国債 '!#REF!</definedName>
    <definedName name="BLPH1401513" hidden="1">'[4]国債 '!#REF!</definedName>
    <definedName name="BLPH1401514" hidden="1">'[4]国債 '!#REF!</definedName>
    <definedName name="BLPH1401515" hidden="1">'[4]国債 '!#REF!</definedName>
    <definedName name="BLPH1401516" hidden="1">'[4]国債 '!#REF!</definedName>
    <definedName name="BLPH1401517" hidden="1">'[4]国債 '!#REF!</definedName>
    <definedName name="BLPH1401518" hidden="1">'[4]国債 '!#REF!</definedName>
    <definedName name="BLPH1401519" hidden="1">'[4]国債 '!#REF!</definedName>
    <definedName name="BLPH1401520" hidden="1">'[4]国債 '!#REF!</definedName>
    <definedName name="BLPH1401521" hidden="1">'[4]国債 '!#REF!</definedName>
    <definedName name="BLPH1401522" hidden="1">'[4]国債 '!#REF!</definedName>
    <definedName name="BLPH1401523" hidden="1">'[4]国債 '!#REF!</definedName>
    <definedName name="BLPH1401524" hidden="1">'[4]国債 '!#REF!</definedName>
    <definedName name="BLPH1401525" hidden="1">'[4]国債 '!#REF!</definedName>
    <definedName name="BLPH1401526" hidden="1">'[4]国債 '!#REF!</definedName>
    <definedName name="BLPH1401527" hidden="1">'[4]国債 '!#REF!</definedName>
    <definedName name="BLPH1401528" hidden="1">'[4]国債 '!#REF!</definedName>
    <definedName name="BLPH1401529" hidden="1">'[4]国債 '!#REF!</definedName>
    <definedName name="BLPH1401530" hidden="1">'[4]国債 '!#REF!</definedName>
    <definedName name="BLPH1401531" hidden="1">'[4]国債 '!#REF!</definedName>
    <definedName name="BLPH1401532" hidden="1">'[4]国債 '!#REF!</definedName>
    <definedName name="BLPH1401533" hidden="1">'[4]国債 '!#REF!</definedName>
    <definedName name="BLPH1401534" hidden="1">'[4]国債 '!#REF!</definedName>
    <definedName name="BLPH1401535" hidden="1">'[4]国債 '!#REF!</definedName>
    <definedName name="BLPH1401536" hidden="1">'[4]国債 '!#REF!</definedName>
    <definedName name="BLPH1401537" hidden="1">'[4]国債 '!#REF!</definedName>
    <definedName name="BLPH1401538" hidden="1">'[4]国債 '!#REF!</definedName>
    <definedName name="BLPH1401539" hidden="1">'[4]国債 '!#REF!</definedName>
    <definedName name="BLPH1401540" hidden="1">'[4]国債 '!#REF!</definedName>
    <definedName name="BLPH1401541" hidden="1">'[4]国債 '!#REF!</definedName>
    <definedName name="BLPH1401542" hidden="1">'[4]国債 '!#REF!</definedName>
    <definedName name="BLPH1401543" hidden="1">'[4]国債 '!#REF!</definedName>
    <definedName name="BLPH1401544" hidden="1">'[4]国債 '!#REF!</definedName>
    <definedName name="BLPH1401545" hidden="1">'[4]国債 '!#REF!</definedName>
    <definedName name="BLPH1401546" hidden="1">'[4]国債 '!#REF!</definedName>
    <definedName name="BLPH1401547" hidden="1">'[4]国債 '!#REF!</definedName>
    <definedName name="BLPH1401548" hidden="1">'[4]国債 '!#REF!</definedName>
    <definedName name="BLPH1401549" hidden="1">'[4]国債 '!#REF!</definedName>
    <definedName name="BLPH1401550" hidden="1">'[4]国債 '!#REF!</definedName>
    <definedName name="BLPH1401551" hidden="1">'[4]国債 '!#REF!</definedName>
    <definedName name="BLPH1401552" hidden="1">'[4]国債 '!#REF!</definedName>
    <definedName name="BLPH1401553" hidden="1">'[4]国債 '!#REF!</definedName>
    <definedName name="BLPH1401554" hidden="1">'[4]国債 '!#REF!</definedName>
    <definedName name="BLPH1401555" hidden="1">'[4]国債 '!#REF!</definedName>
    <definedName name="BLPH1401556" hidden="1">'[4]国債 '!#REF!</definedName>
    <definedName name="BLPH1401557" hidden="1">'[4]国債 '!#REF!</definedName>
    <definedName name="BLPH1401558" hidden="1">'[4]国債 '!#REF!</definedName>
    <definedName name="BLPH1401559" hidden="1">'[4]国債 '!#REF!</definedName>
    <definedName name="BLPH1401560" hidden="1">'[4]国債 '!#REF!</definedName>
    <definedName name="BLPH1401561" hidden="1">'[4]国債 '!#REF!</definedName>
    <definedName name="BLPH1401562" hidden="1">'[4]国債 '!#REF!</definedName>
    <definedName name="BLPH1401563" hidden="1">'[4]国債 '!#REF!</definedName>
    <definedName name="BLPH1401564" hidden="1">'[4]国債 '!#REF!</definedName>
    <definedName name="BLPH1401565" hidden="1">'[4]国債 '!#REF!</definedName>
    <definedName name="BLPH1401566" hidden="1">'[4]国債 '!#REF!</definedName>
    <definedName name="BLPH1401567" hidden="1">'[4]国債 '!#REF!</definedName>
    <definedName name="BLPH1401568" hidden="1">'[4]国債 '!#REF!</definedName>
    <definedName name="BLPH1401569" hidden="1">'[4]国債 '!#REF!</definedName>
    <definedName name="BLPH1401570" hidden="1">'[4]国債 '!#REF!</definedName>
    <definedName name="BLPH1401571" hidden="1">'[4]国債 '!#REF!</definedName>
    <definedName name="BLPH1401572" hidden="1">'[4]国債 '!#REF!</definedName>
    <definedName name="BLPH1401573" hidden="1">'[4]国債 '!#REF!</definedName>
    <definedName name="BLPH1401574" hidden="1">'[4]国債 '!#REF!</definedName>
    <definedName name="BLPH1401575" hidden="1">'[4]国債 '!#REF!</definedName>
    <definedName name="BLPH1401576" hidden="1">'[4]国債 '!#REF!</definedName>
    <definedName name="BLPH1401577" hidden="1">'[4]国債 '!#REF!</definedName>
    <definedName name="BLPH1401578" hidden="1">'[4]国債 '!#REF!</definedName>
    <definedName name="BLPH1401579" hidden="1">'[4]国債 '!#REF!</definedName>
    <definedName name="BLPH1401580" hidden="1">'[4]国債 '!#REF!</definedName>
    <definedName name="BLPH1401581" hidden="1">'[4]国債 '!#REF!</definedName>
    <definedName name="BLPH1401582" hidden="1">'[4]国債 '!#REF!</definedName>
    <definedName name="BLPH1401583" hidden="1">'[4]国債 '!#REF!</definedName>
    <definedName name="BLPH1401584" hidden="1">'[4]国債 '!#REF!</definedName>
    <definedName name="BLPH1401585" hidden="1">'[4]国債 '!#REF!</definedName>
    <definedName name="BLPH1401586" hidden="1">'[4]国債 '!#REF!</definedName>
    <definedName name="BLPH1401587" hidden="1">'[4]国債 '!#REF!</definedName>
    <definedName name="BLPH1401588" hidden="1">'[4]国債 '!#REF!</definedName>
    <definedName name="BLPH1401589" hidden="1">'[4]国債 '!#REF!</definedName>
    <definedName name="BLPH1401590" hidden="1">'[4]国債 '!#REF!</definedName>
    <definedName name="BLPH1401591" hidden="1">'[4]国債 '!#REF!</definedName>
    <definedName name="BLPH1401592" hidden="1">'[4]国債 '!#REF!</definedName>
    <definedName name="BLPH1401593" hidden="1">'[4]国債 '!#REF!</definedName>
    <definedName name="BLPH1401594" hidden="1">'[4]国債 '!#REF!</definedName>
    <definedName name="BLPH1401595" hidden="1">'[4]国債 '!#REF!</definedName>
    <definedName name="BLPH1401596" hidden="1">'[4]国債 '!#REF!</definedName>
    <definedName name="BLPH1401597" hidden="1">'[4]国債 '!#REF!</definedName>
    <definedName name="BLPH1401598" hidden="1">'[4]国債 '!#REF!</definedName>
    <definedName name="BLPH1401599" hidden="1">'[4]国債 '!#REF!</definedName>
    <definedName name="BLPH1401600" hidden="1">'[4]国債 '!#REF!</definedName>
    <definedName name="BLPH1401601" hidden="1">'[4]国債 '!#REF!</definedName>
    <definedName name="BLPH1401602" hidden="1">'[4]国債 '!#REF!</definedName>
    <definedName name="BLPH1401603" hidden="1">'[4]国債 '!#REF!</definedName>
    <definedName name="BLPH1401604" hidden="1">'[4]国債 '!#REF!</definedName>
    <definedName name="BLPH1401605" hidden="1">'[4]国債 '!#REF!</definedName>
    <definedName name="BLPH1401606" hidden="1">'[4]国債 '!#REF!</definedName>
    <definedName name="BLPH1401607" hidden="1">'[4]国債 '!#REF!</definedName>
    <definedName name="BLPH1401608" hidden="1">'[4]国債 '!#REF!</definedName>
    <definedName name="BLPH1401609" hidden="1">'[4]国債 '!#REF!</definedName>
    <definedName name="BLPH1401610" hidden="1">'[4]国債 '!#REF!</definedName>
    <definedName name="BLPH1401611" hidden="1">'[4]国債 '!#REF!</definedName>
    <definedName name="BLPH1401612" hidden="1">'[4]国債 '!#REF!</definedName>
    <definedName name="BLPH1401613" hidden="1">'[4]国債 '!#REF!</definedName>
    <definedName name="BLPH1401614" hidden="1">'[4]国債 '!#REF!</definedName>
    <definedName name="BLPH1401615" hidden="1">'[4]国債 '!#REF!</definedName>
    <definedName name="BLPH1401616" hidden="1">'[4]国債 '!#REF!</definedName>
    <definedName name="BLPH1401617" hidden="1">'[4]国債 '!#REF!</definedName>
    <definedName name="BLPH1401618" hidden="1">'[4]国債 '!#REF!</definedName>
    <definedName name="BLPH1401619" hidden="1">'[4]国債 '!#REF!</definedName>
    <definedName name="BLPH1401620" hidden="1">'[4]国債 '!#REF!</definedName>
    <definedName name="BLPH1401621" hidden="1">'[4]国債 '!#REF!</definedName>
    <definedName name="BLPH1401622" hidden="1">'[4]国債 '!#REF!</definedName>
    <definedName name="BLPH1401623" hidden="1">'[4]国債 '!#REF!</definedName>
    <definedName name="BLPH1401624" hidden="1">'[4]国債 '!#REF!</definedName>
    <definedName name="BLPH1401625" hidden="1">'[4]国債 '!#REF!</definedName>
    <definedName name="BLPH1401626" hidden="1">'[4]国債 '!#REF!</definedName>
    <definedName name="BLPH1401627" hidden="1">'[4]国債 '!#REF!</definedName>
    <definedName name="BLPH1401628" hidden="1">'[4]国債 '!#REF!</definedName>
    <definedName name="BLPH1401629" hidden="1">'[4]国債 '!#REF!</definedName>
    <definedName name="BLPH1401630" hidden="1">'[4]国債 '!#REF!</definedName>
    <definedName name="BLPH1401631" hidden="1">'[4]国債 '!#REF!</definedName>
    <definedName name="BLPH1401632" hidden="1">'[4]国債 '!#REF!</definedName>
    <definedName name="BLPH1401633" hidden="1">'[4]国債 '!#REF!</definedName>
    <definedName name="BLPH1401634" hidden="1">'[4]国債 '!#REF!</definedName>
    <definedName name="BLPH1401635" hidden="1">'[4]国債 '!#REF!</definedName>
    <definedName name="BLPH1401636" hidden="1">'[4]国債 '!#REF!</definedName>
    <definedName name="BLPH1401637" hidden="1">'[4]国債 '!#REF!</definedName>
    <definedName name="BLPH1401638" hidden="1">'[4]国債 '!#REF!</definedName>
    <definedName name="BLPH1401639" hidden="1">'[4]国債 '!#REF!</definedName>
    <definedName name="BLPH1401640" hidden="1">'[4]国債 '!#REF!</definedName>
    <definedName name="BLPH1401641" hidden="1">'[4]国債 '!#REF!</definedName>
    <definedName name="BLPH1401642" hidden="1">'[4]国債 '!#REF!</definedName>
    <definedName name="BLPH1401643" hidden="1">'[4]国債 '!#REF!</definedName>
    <definedName name="BLPH1401644" hidden="1">'[4]国債 '!#REF!</definedName>
    <definedName name="BLPH1401645" hidden="1">'[4]国債 '!#REF!</definedName>
    <definedName name="BLPH1401646" hidden="1">'[4]国債 '!#REF!</definedName>
    <definedName name="BLPH1401647" hidden="1">'[4]国債 '!#REF!</definedName>
    <definedName name="BLPH1401648" hidden="1">'[4]国債 '!#REF!</definedName>
    <definedName name="BLPH1401649" hidden="1">'[4]国債 '!#REF!</definedName>
    <definedName name="BLPH1401650" hidden="1">'[4]国債 '!#REF!</definedName>
    <definedName name="BLPH1401651" hidden="1">'[4]国債 '!#REF!</definedName>
    <definedName name="BLPH1401652" hidden="1">'[4]国債 '!#REF!</definedName>
    <definedName name="BLPH1401653" hidden="1">'[4]国債 '!#REF!</definedName>
    <definedName name="BLPH1401654" hidden="1">'[4]国債 '!#REF!</definedName>
    <definedName name="BLPH1401655" hidden="1">'[4]国債 '!#REF!</definedName>
    <definedName name="BLPH1401656" hidden="1">'[4]国債 '!#REF!</definedName>
    <definedName name="BLPH1401657" hidden="1">'[4]国債 '!#REF!</definedName>
    <definedName name="BLPH1401658" hidden="1">'[4]国債 '!#REF!</definedName>
    <definedName name="BLPH1401659" hidden="1">'[4]国債 '!#REF!</definedName>
    <definedName name="BLPH1401660" hidden="1">'[4]国債 '!#REF!</definedName>
    <definedName name="BLPH1401661" hidden="1">'[4]国債 '!#REF!</definedName>
    <definedName name="BLPH1401662" hidden="1">'[4]国債 '!#REF!</definedName>
    <definedName name="BLPH1401663" hidden="1">'[4]国債 '!#REF!</definedName>
    <definedName name="BLPH1401664" hidden="1">'[4]国債 '!#REF!</definedName>
    <definedName name="BLPH1401665" hidden="1">'[4]国債 '!#REF!</definedName>
    <definedName name="BLPH1401666" hidden="1">'[4]国債 '!#REF!</definedName>
    <definedName name="BLPH1401667" hidden="1">'[4]国債 '!#REF!</definedName>
    <definedName name="BLPH1401668" hidden="1">'[4]国債 '!#REF!</definedName>
    <definedName name="BLPH1401669" hidden="1">'[4]国債 '!#REF!</definedName>
    <definedName name="BLPH1401670" hidden="1">'[4]国債 '!#REF!</definedName>
    <definedName name="BLPH1401671" hidden="1">'[4]国債 '!#REF!</definedName>
    <definedName name="BLPH1401672" hidden="1">'[4]国債 '!#REF!</definedName>
    <definedName name="BLPH1401673" hidden="1">'[4]国債 '!#REF!</definedName>
    <definedName name="BLPH1401674" hidden="1">'[4]国債 '!#REF!</definedName>
    <definedName name="BLPH1401675" hidden="1">'[4]国債 '!#REF!</definedName>
    <definedName name="BLPH1401676" hidden="1">'[4]国債 '!#REF!</definedName>
    <definedName name="BLPH1401677" hidden="1">'[4]国債 '!#REF!</definedName>
    <definedName name="BLPH1401678" hidden="1">'[4]国債 '!#REF!</definedName>
    <definedName name="BLPH1401679" hidden="1">'[4]国債 '!#REF!</definedName>
    <definedName name="BLPH1401680" hidden="1">'[4]国債 '!#REF!</definedName>
    <definedName name="BLPH1401681" hidden="1">'[4]国債 '!#REF!</definedName>
    <definedName name="BLPH1401682" hidden="1">'[4]国債 '!#REF!</definedName>
    <definedName name="BLPH1401683" hidden="1">'[4]国債 '!#REF!</definedName>
    <definedName name="BLPH1401684" hidden="1">'[4]国債 '!#REF!</definedName>
    <definedName name="BLPH1401685" hidden="1">'[4]国債 '!#REF!</definedName>
    <definedName name="BLPH1401686" hidden="1">'[4]国債 '!#REF!</definedName>
    <definedName name="BLPH1401687" hidden="1">'[4]国債 '!#REF!</definedName>
    <definedName name="BLPH1401688" hidden="1">'[4]国債 '!#REF!</definedName>
    <definedName name="BLPH1401689" hidden="1">'[4]国債 '!#REF!</definedName>
    <definedName name="BLPH1401690" hidden="1">'[4]国債 '!#REF!</definedName>
    <definedName name="BLPH1401691" hidden="1">'[4]国債 '!#REF!</definedName>
    <definedName name="BLPH1401692" hidden="1">'[4]国債 '!#REF!</definedName>
    <definedName name="BLPH1401693" hidden="1">'[4]国債 '!#REF!</definedName>
    <definedName name="BLPH1401694" hidden="1">'[4]国債 '!#REF!</definedName>
    <definedName name="BLPH1401695" hidden="1">'[4]国債 '!#REF!</definedName>
    <definedName name="BLPH1401696" hidden="1">'[4]国債 '!#REF!</definedName>
    <definedName name="BLPH1401697" hidden="1">'[4]国債 '!#REF!</definedName>
    <definedName name="BLPH1401698" hidden="1">'[4]国債 '!#REF!</definedName>
    <definedName name="BLPH1401699" hidden="1">'[4]国債 '!#REF!</definedName>
    <definedName name="BLPH1401700" hidden="1">'[4]国債 '!#REF!</definedName>
    <definedName name="BLPH1401701" hidden="1">'[4]国債 '!#REF!</definedName>
    <definedName name="BLPH1401702" hidden="1">'[4]国債 '!#REF!</definedName>
    <definedName name="BLPH1401703" hidden="1">'[4]国債 '!#REF!</definedName>
    <definedName name="BLPH1401704" hidden="1">'[4]国債 '!#REF!</definedName>
    <definedName name="BLPH1401705" hidden="1">'[4]国債 '!#REF!</definedName>
    <definedName name="BLPH1401706" hidden="1">'[4]国債 '!#REF!</definedName>
    <definedName name="BLPH1401707" hidden="1">'[4]国債 '!#REF!</definedName>
    <definedName name="BLPH1401708" hidden="1">'[4]国債 '!#REF!</definedName>
    <definedName name="BLPH1401709" hidden="1">'[4]国債 '!#REF!</definedName>
    <definedName name="BLPH1401710" hidden="1">'[4]国債 '!#REF!</definedName>
    <definedName name="BLPH1401711" hidden="1">'[4]国債 '!#REF!</definedName>
    <definedName name="BLPH1401712" hidden="1">'[4]国債 '!#REF!</definedName>
    <definedName name="BLPH1401713" hidden="1">'[4]国債 '!#REF!</definedName>
    <definedName name="BLPH1401714" hidden="1">'[4]国債 '!#REF!</definedName>
    <definedName name="BLPH1401715" hidden="1">'[4]国債 '!#REF!</definedName>
    <definedName name="BLPH1401716" hidden="1">'[4]国債 '!#REF!</definedName>
    <definedName name="BLPH1401717" hidden="1">'[4]国債 '!#REF!</definedName>
    <definedName name="BLPH1401718" hidden="1">'[4]国債 '!#REF!</definedName>
    <definedName name="BLPH1401719" hidden="1">'[4]国債 '!#REF!</definedName>
    <definedName name="BLPH1401720" hidden="1">'[4]国債 '!#REF!</definedName>
    <definedName name="BLPH1401721" hidden="1">'[4]国債 '!#REF!</definedName>
    <definedName name="BLPH1401722" hidden="1">'[4]国債 '!#REF!</definedName>
    <definedName name="BLPH1401723" hidden="1">'[4]国債 '!#REF!</definedName>
    <definedName name="BLPH1401724" hidden="1">'[4]国債 '!#REF!</definedName>
    <definedName name="BLPH1401725" hidden="1">'[4]国債 '!#REF!</definedName>
    <definedName name="BLPH1401726" hidden="1">'[4]国債 '!#REF!</definedName>
    <definedName name="BLPH1401727" hidden="1">'[4]国債 '!#REF!</definedName>
    <definedName name="BLPH1401728" hidden="1">'[4]国債 '!#REF!</definedName>
    <definedName name="BLPH1401729" hidden="1">'[4]国債 '!#REF!</definedName>
    <definedName name="BLPH1401730" hidden="1">'[4]国債 '!#REF!</definedName>
    <definedName name="BLPH1401731" hidden="1">'[4]国債 '!#REF!</definedName>
    <definedName name="BLPH1401732" hidden="1">'[4]国債 '!#REF!</definedName>
    <definedName name="BLPH1401733" hidden="1">'[4]国債 '!#REF!</definedName>
    <definedName name="BLPH1401734" hidden="1">'[4]国債 '!#REF!</definedName>
    <definedName name="BLPH1401735" hidden="1">'[4]国債 '!#REF!</definedName>
    <definedName name="BLPH1401736" hidden="1">'[4]国債 '!#REF!</definedName>
    <definedName name="BLPH1401737" hidden="1">'[4]国債 '!#REF!</definedName>
    <definedName name="BLPH1401738" hidden="1">'[4]国債 '!#REF!</definedName>
    <definedName name="BLPH1401739" hidden="1">'[4]国債 '!#REF!</definedName>
    <definedName name="BLPH1401740" hidden="1">'[4]国債 '!#REF!</definedName>
    <definedName name="BLPH1401741" hidden="1">'[4]国債 '!#REF!</definedName>
    <definedName name="BLPH1401742" hidden="1">'[4]国債 '!#REF!</definedName>
    <definedName name="BLPH1401743" hidden="1">'[4]国債 '!#REF!</definedName>
    <definedName name="BLPH1401744" hidden="1">'[4]国債 '!#REF!</definedName>
    <definedName name="BLPH1401745" hidden="1">'[4]国債 '!#REF!</definedName>
    <definedName name="BLPH1401746" hidden="1">'[4]国債 '!#REF!</definedName>
    <definedName name="BLPH1401747" hidden="1">'[4]国債 '!#REF!</definedName>
    <definedName name="BLPH1401748" hidden="1">'[4]国債 '!#REF!</definedName>
    <definedName name="BLPH1401749" hidden="1">'[4]国債 '!#REF!</definedName>
    <definedName name="BLPH1401750" hidden="1">'[4]国債 '!#REF!</definedName>
    <definedName name="BLPH1401751" hidden="1">'[4]国債 '!#REF!</definedName>
    <definedName name="BLPH1401752" hidden="1">'[4]国債 '!#REF!</definedName>
    <definedName name="BLPH1401753" hidden="1">'[4]国債 '!#REF!</definedName>
    <definedName name="BLPH1401754" hidden="1">'[4]国債 '!#REF!</definedName>
    <definedName name="BLPH1401755" hidden="1">'[4]国債 '!#REF!</definedName>
    <definedName name="BLPH1401756" hidden="1">'[4]国債 '!#REF!</definedName>
    <definedName name="BLPH1401757" hidden="1">'[4]国債 '!#REF!</definedName>
    <definedName name="BLPH1401758" hidden="1">'[4]国債 '!#REF!</definedName>
    <definedName name="BLPH1401759" hidden="1">'[4]国債 '!#REF!</definedName>
    <definedName name="BLPH1401760" hidden="1">'[4]国債 '!#REF!</definedName>
    <definedName name="BLPH1401761" hidden="1">'[4]国債 '!#REF!</definedName>
    <definedName name="BLPH1401762" hidden="1">'[4]国債 '!#REF!</definedName>
    <definedName name="BLPH1401763" hidden="1">'[4]国債 '!#REF!</definedName>
    <definedName name="BLPH1401764" hidden="1">'[4]国債 '!#REF!</definedName>
    <definedName name="BLPH1401765" hidden="1">'[4]国債 '!#REF!</definedName>
    <definedName name="BLPH1401766" hidden="1">'[4]国債 '!#REF!</definedName>
    <definedName name="BLPH1401767" hidden="1">'[4]国債 '!#REF!</definedName>
    <definedName name="BLPH1401768" hidden="1">'[4]国債 '!#REF!</definedName>
    <definedName name="BLPH1401769" hidden="1">'[4]国債 '!#REF!</definedName>
    <definedName name="BLPH1401770" hidden="1">'[4]国債 '!#REF!</definedName>
    <definedName name="BLPH1401771" hidden="1">'[4]国債 '!#REF!</definedName>
    <definedName name="BLPH1401772" hidden="1">'[4]国債 '!#REF!</definedName>
    <definedName name="BLPH1401773" hidden="1">'[4]国債 '!#REF!</definedName>
    <definedName name="BLPH1401774" hidden="1">'[4]国債 '!#REF!</definedName>
    <definedName name="BLPH1401775" hidden="1">'[4]国債 '!#REF!</definedName>
    <definedName name="BLPH1401776" hidden="1">'[4]国債 '!#REF!</definedName>
    <definedName name="BLPH1401777" hidden="1">'[4]国債 '!#REF!</definedName>
    <definedName name="BLPH1401778" hidden="1">'[4]国債 '!#REF!</definedName>
    <definedName name="BLPH1401779" hidden="1">'[4]国債 '!#REF!</definedName>
    <definedName name="BLPH1401780" hidden="1">'[4]国債 '!#REF!</definedName>
    <definedName name="BLPH1401781" hidden="1">'[4]国債 '!#REF!</definedName>
    <definedName name="BLPH1401782" hidden="1">'[4]国債 '!#REF!</definedName>
    <definedName name="BLPH1401783" hidden="1">'[4]国債 '!#REF!</definedName>
    <definedName name="BLPH1401784" hidden="1">'[4]国債 '!#REF!</definedName>
    <definedName name="BLPH1401785" hidden="1">'[4]国債 '!#REF!</definedName>
    <definedName name="BLPH1401786" hidden="1">'[4]国債 '!#REF!</definedName>
    <definedName name="BLPH1401787" hidden="1">'[4]国債 '!#REF!</definedName>
    <definedName name="BLPH1401788" hidden="1">'[4]国債 '!#REF!</definedName>
    <definedName name="BLPH1401789" hidden="1">'[4]国債 '!#REF!</definedName>
    <definedName name="BLPH1401790" hidden="1">'[4]国債 '!#REF!</definedName>
    <definedName name="BLPH1401791" hidden="1">'[4]国債 '!#REF!</definedName>
    <definedName name="BLPH1401792" hidden="1">'[4]国債 '!#REF!</definedName>
    <definedName name="BLPH1401793" hidden="1">'[4]国債 '!#REF!</definedName>
    <definedName name="BLPH1401794" hidden="1">'[4]国債 '!#REF!</definedName>
    <definedName name="BLPH1401795" hidden="1">'[4]国債 '!#REF!</definedName>
    <definedName name="BLPH1401796" hidden="1">'[4]国債 '!#REF!</definedName>
    <definedName name="BLPH1401797" hidden="1">'[4]国債 '!#REF!</definedName>
    <definedName name="BLPH1401798" hidden="1">'[4]国債 '!#REF!</definedName>
    <definedName name="BLPH1401799" hidden="1">'[4]国債 '!#REF!</definedName>
    <definedName name="BLPH1401800" hidden="1">'[4]国債 '!#REF!</definedName>
    <definedName name="BLPH1401801" hidden="1">'[4]国債 '!#REF!</definedName>
    <definedName name="BLPH1401802" hidden="1">'[4]国債 '!#REF!</definedName>
    <definedName name="BLPH1401803" hidden="1">'[4]国債 '!#REF!</definedName>
    <definedName name="BLPH1401804" hidden="1">'[4]国債 '!#REF!</definedName>
    <definedName name="BLPH1401805" hidden="1">'[4]国債 '!#REF!</definedName>
    <definedName name="BLPH1401806" hidden="1">'[4]国債 '!#REF!</definedName>
    <definedName name="BLPH1401807" hidden="1">'[4]国債 '!#REF!</definedName>
    <definedName name="BLPH1401808" hidden="1">'[4]国債 '!#REF!</definedName>
    <definedName name="BLPH1401809" hidden="1">'[4]国債 '!#REF!</definedName>
    <definedName name="BLPH1401810" hidden="1">'[4]国債 '!#REF!</definedName>
    <definedName name="BLPH1401811" hidden="1">'[4]国債 '!#REF!</definedName>
    <definedName name="BLPH1401812" hidden="1">'[4]国債 '!#REF!</definedName>
    <definedName name="BLPH1401813" hidden="1">'[4]国債 '!#REF!</definedName>
    <definedName name="BLPH1401814" hidden="1">'[4]国債 '!#REF!</definedName>
    <definedName name="BLPH1401815" hidden="1">'[4]国債 '!#REF!</definedName>
    <definedName name="BLPH1401816" hidden="1">'[4]国債 '!#REF!</definedName>
    <definedName name="BLPH1401817" hidden="1">'[4]国債 '!#REF!</definedName>
    <definedName name="BLPH1401818" hidden="1">'[4]国債 '!#REF!</definedName>
    <definedName name="BLPH1401819" hidden="1">'[4]国債 '!#REF!</definedName>
    <definedName name="BLPH1401820" hidden="1">'[4]国債 '!#REF!</definedName>
    <definedName name="BLPH1401821" hidden="1">'[4]国債 '!#REF!</definedName>
    <definedName name="BLPH1401822" hidden="1">'[4]国債 '!#REF!</definedName>
    <definedName name="BLPH1401823" hidden="1">'[4]国債 '!#REF!</definedName>
    <definedName name="BLPH1401824" hidden="1">'[4]国債 '!#REF!</definedName>
    <definedName name="BLPH1401825" hidden="1">'[4]国債 '!#REF!</definedName>
    <definedName name="BLPH1401826" hidden="1">'[4]国債 '!#REF!</definedName>
    <definedName name="BLPH1401827" hidden="1">'[4]国債 '!#REF!</definedName>
    <definedName name="BLPH1401828" hidden="1">'[4]国債 '!#REF!</definedName>
    <definedName name="BLPH1401829" hidden="1">'[4]国債 '!#REF!</definedName>
    <definedName name="BLPH1401830" hidden="1">'[4]国債 '!#REF!</definedName>
    <definedName name="BLPH1401831" hidden="1">'[4]国債 '!#REF!</definedName>
    <definedName name="BLPH1401832" hidden="1">'[4]国債 '!#REF!</definedName>
    <definedName name="BLPH1401833" hidden="1">'[4]国債 '!#REF!</definedName>
    <definedName name="BLPH1401834" hidden="1">'[4]国債 '!#REF!</definedName>
    <definedName name="BLPH1401835" hidden="1">'[4]国債 '!#REF!</definedName>
    <definedName name="BLPH1401836" hidden="1">'[4]国債 '!#REF!</definedName>
    <definedName name="BLPH1401837" hidden="1">'[4]国債 '!#REF!</definedName>
    <definedName name="BLPH1401838" hidden="1">'[4]国債 '!#REF!</definedName>
    <definedName name="BLPH1401839" hidden="1">'[4]国債 '!#REF!</definedName>
    <definedName name="BLPH1401840" hidden="1">'[4]国債 '!#REF!</definedName>
    <definedName name="BLPH1401841" hidden="1">'[4]国債 '!#REF!</definedName>
    <definedName name="BLPH1401842" hidden="1">'[4]国債 '!#REF!</definedName>
    <definedName name="BLPH1401843" hidden="1">'[4]国債 '!#REF!</definedName>
    <definedName name="BLPH1401844" hidden="1">'[4]国債 '!#REF!</definedName>
    <definedName name="BLPH1401845" hidden="1">'[4]国債 '!#REF!</definedName>
    <definedName name="BLPH1401846" hidden="1">'[4]国債 '!#REF!</definedName>
    <definedName name="BLPH1401847" hidden="1">'[4]国債 '!#REF!</definedName>
    <definedName name="BLPH1401848" hidden="1">'[4]国債 '!#REF!</definedName>
    <definedName name="BLPH1401849" hidden="1">'[4]国債 '!#REF!</definedName>
    <definedName name="BLPH1401850" hidden="1">'[4]国債 '!#REF!</definedName>
    <definedName name="BLPH1401851" hidden="1">'[4]国債 '!#REF!</definedName>
    <definedName name="BLPH1401852" hidden="1">'[4]国債 '!#REF!</definedName>
    <definedName name="BLPH1401853" hidden="1">'[4]国債 '!#REF!</definedName>
    <definedName name="BLPH1401854" hidden="1">'[4]国債 '!#REF!</definedName>
    <definedName name="BLPH1401855" hidden="1">'[4]国債 '!#REF!</definedName>
    <definedName name="BLPH1401856" hidden="1">'[4]国債 '!#REF!</definedName>
    <definedName name="BLPH1401857" hidden="1">'[4]国債 '!#REF!</definedName>
    <definedName name="BLPH1401858" hidden="1">'[4]国債 '!#REF!</definedName>
    <definedName name="BLPH1401859" hidden="1">'[4]国債 '!#REF!</definedName>
    <definedName name="BLPH1401860" hidden="1">'[4]国債 '!#REF!</definedName>
    <definedName name="BLPH1401861" hidden="1">'[4]国債 '!#REF!</definedName>
    <definedName name="BLPH1401862" hidden="1">'[4]国債 '!#REF!</definedName>
    <definedName name="BLPH1401863" hidden="1">'[4]国債 '!#REF!</definedName>
    <definedName name="BLPH1401864" hidden="1">'[4]国債 '!#REF!</definedName>
    <definedName name="BLPH1401865" hidden="1">'[4]国債 '!#REF!</definedName>
    <definedName name="BLPH1401866" hidden="1">'[4]国債 '!#REF!</definedName>
    <definedName name="BLPH1401867" hidden="1">'[4]国債 '!#REF!</definedName>
    <definedName name="BLPH1401868" hidden="1">'[4]国債 '!#REF!</definedName>
    <definedName name="BLPH1401869" hidden="1">'[4]国債 '!#REF!</definedName>
    <definedName name="BLPH1401870" hidden="1">'[4]国債 '!#REF!</definedName>
    <definedName name="BLPH1401871" hidden="1">'[4]国債 '!#REF!</definedName>
    <definedName name="BLPH1401872" hidden="1">'[4]国債 '!#REF!</definedName>
    <definedName name="BLPH1401873" hidden="1">'[4]国債 '!#REF!</definedName>
    <definedName name="BLPH1401874" hidden="1">'[4]国債 '!#REF!</definedName>
    <definedName name="BLPH1401875" hidden="1">'[4]国債 '!#REF!</definedName>
    <definedName name="BLPH1401876" hidden="1">'[4]国債 '!#REF!</definedName>
    <definedName name="BLPH1401877" hidden="1">'[4]国債 '!#REF!</definedName>
    <definedName name="BLPH1401878" hidden="1">'[4]国債 '!#REF!</definedName>
    <definedName name="BLPH1401879" hidden="1">'[4]国債 '!#REF!</definedName>
    <definedName name="BLPH1401880" hidden="1">'[4]国債 '!#REF!</definedName>
    <definedName name="BLPH1401881" hidden="1">'[4]国債 '!#REF!</definedName>
    <definedName name="BLPH1401882" hidden="1">'[4]国債 '!#REF!</definedName>
    <definedName name="BLPH1401883" hidden="1">'[4]国債 '!#REF!</definedName>
    <definedName name="BLPH1401884" hidden="1">'[4]国債 '!#REF!</definedName>
    <definedName name="BLPH1401885" hidden="1">'[4]国債 '!#REF!</definedName>
    <definedName name="BLPH1401886" hidden="1">'[4]国債 '!#REF!</definedName>
    <definedName name="BLPH1401887" hidden="1">'[4]国債 '!#REF!</definedName>
    <definedName name="BLPH1401888" hidden="1">'[4]国債 '!#REF!</definedName>
    <definedName name="BLPH1401889" hidden="1">'[4]国債 '!#REF!</definedName>
    <definedName name="BLPH1401890" hidden="1">'[4]国債 '!#REF!</definedName>
    <definedName name="BLPH1401891" hidden="1">'[4]国債 '!#REF!</definedName>
    <definedName name="BLPH1401892" hidden="1">'[4]国債 '!#REF!</definedName>
    <definedName name="BLPH1401893" hidden="1">'[4]国債 '!#REF!</definedName>
    <definedName name="BLPH1401894" hidden="1">'[4]国債 '!#REF!</definedName>
    <definedName name="BLPH1401895" hidden="1">'[4]国債 '!#REF!</definedName>
    <definedName name="BLPH1401896" hidden="1">'[4]国債 '!#REF!</definedName>
    <definedName name="BLPH1401897" hidden="1">'[4]国債 '!#REF!</definedName>
    <definedName name="BLPH1401898" hidden="1">'[4]国債 '!#REF!</definedName>
    <definedName name="BLPH1401899" hidden="1">'[4]国債 '!#REF!</definedName>
    <definedName name="BLPH1401900" hidden="1">'[4]国債 '!#REF!</definedName>
    <definedName name="BLPH1401901" hidden="1">'[4]国債 '!#REF!</definedName>
    <definedName name="BLPH1401902" hidden="1">'[4]国債 '!#REF!</definedName>
    <definedName name="BLPH1401903" hidden="1">'[4]国債 '!#REF!</definedName>
    <definedName name="BLPH1401904" hidden="1">'[4]国債 '!#REF!</definedName>
    <definedName name="BLPH1401905" hidden="1">'[4]国債 '!#REF!</definedName>
    <definedName name="BLPH1401906" hidden="1">'[4]国債 '!#REF!</definedName>
    <definedName name="BLPH1401907" hidden="1">'[4]国債 '!#REF!</definedName>
    <definedName name="BLPH1401908" hidden="1">'[4]国債 '!#REF!</definedName>
    <definedName name="BLPH1401909" hidden="1">'[4]国債 '!#REF!</definedName>
    <definedName name="BLPH1401910" hidden="1">'[4]国債 '!#REF!</definedName>
    <definedName name="BLPH1401911" hidden="1">'[4]国債 '!#REF!</definedName>
    <definedName name="BLPH1401912" hidden="1">'[4]国債 '!#REF!</definedName>
    <definedName name="BLPH1401913" hidden="1">'[4]国債 '!#REF!</definedName>
    <definedName name="BLPH1401914" hidden="1">'[4]国債 '!#REF!</definedName>
    <definedName name="BLPH1401915" hidden="1">'[4]国債 '!#REF!</definedName>
    <definedName name="BLPH1401916" hidden="1">'[4]国債 '!#REF!</definedName>
    <definedName name="BLPH1401917" hidden="1">'[4]国債 '!#REF!</definedName>
    <definedName name="BLPH1401918" hidden="1">'[4]国債 '!#REF!</definedName>
    <definedName name="BLPH1401919" hidden="1">'[4]国債 '!#REF!</definedName>
    <definedName name="BLPH1401920" hidden="1">'[4]国債 '!#REF!</definedName>
    <definedName name="BLPH1401921" hidden="1">'[4]国債 '!#REF!</definedName>
    <definedName name="BLPH1401922" hidden="1">'[4]国債 '!#REF!</definedName>
    <definedName name="BLPH1401923" hidden="1">'[4]国債 '!#REF!</definedName>
    <definedName name="BLPH1401924" hidden="1">'[4]国債 '!#REF!</definedName>
    <definedName name="BLPH1401925" hidden="1">'[4]国債 '!#REF!</definedName>
    <definedName name="BLPH1401926" hidden="1">'[4]国債 '!#REF!</definedName>
    <definedName name="BLPH1401927" hidden="1">'[4]国債 '!#REF!</definedName>
    <definedName name="BLPH1401928" hidden="1">'[4]国債 '!#REF!</definedName>
    <definedName name="BLPH1401929" hidden="1">'[4]国債 '!#REF!</definedName>
    <definedName name="BLPH1401930" hidden="1">'[4]国債 '!#REF!</definedName>
    <definedName name="BLPH1401931" hidden="1">'[4]国債 '!#REF!</definedName>
    <definedName name="BLPH1401932" hidden="1">'[4]国債 '!#REF!</definedName>
    <definedName name="BLPH1401933" hidden="1">'[4]国債 '!#REF!</definedName>
    <definedName name="BLPH1401934" hidden="1">'[4]国債 '!#REF!</definedName>
    <definedName name="BLPH1401935" hidden="1">'[4]国債 '!#REF!</definedName>
    <definedName name="BLPH1401936" hidden="1">'[4]国債 '!#REF!</definedName>
    <definedName name="BLPH1401937" hidden="1">'[4]国債 '!#REF!</definedName>
    <definedName name="BLPH1401938" hidden="1">'[4]国債 '!#REF!</definedName>
    <definedName name="BLPH1401939" hidden="1">'[4]国債 '!#REF!</definedName>
    <definedName name="BLPH1401940" hidden="1">'[4]国債 '!#REF!</definedName>
    <definedName name="BLPH1401941" hidden="1">'[4]国債 '!#REF!</definedName>
    <definedName name="BLPH1401942" hidden="1">'[4]国債 '!#REF!</definedName>
    <definedName name="BLPH1401943" hidden="1">'[4]国債 '!#REF!</definedName>
    <definedName name="BLPH1401944" hidden="1">'[4]国債 '!#REF!</definedName>
    <definedName name="BLPH1401945" hidden="1">'[4]国債 '!#REF!</definedName>
    <definedName name="BLPH1401946" hidden="1">'[4]国債 '!#REF!</definedName>
    <definedName name="BLPH1401947" hidden="1">'[4]国債 '!#REF!</definedName>
    <definedName name="BLPH1401948" hidden="1">'[4]国債 '!#REF!</definedName>
    <definedName name="BLPH1401949" hidden="1">'[4]国債 '!#REF!</definedName>
    <definedName name="BLPH1401950" hidden="1">'[4]国債 '!#REF!</definedName>
    <definedName name="BLPH1401951" hidden="1">'[4]国債 '!#REF!</definedName>
    <definedName name="BLPH1401952" hidden="1">'[4]国債 '!#REF!</definedName>
    <definedName name="BLPH1401953" hidden="1">'[4]国債 '!#REF!</definedName>
    <definedName name="BLPH1401954" hidden="1">'[4]国債 '!#REF!</definedName>
    <definedName name="BLPH1401955" hidden="1">'[4]国債 '!#REF!</definedName>
    <definedName name="BLPH1401956" hidden="1">'[4]国債 '!#REF!</definedName>
    <definedName name="BLPH1401957" hidden="1">'[4]国債 '!#REF!</definedName>
    <definedName name="BLPH1401958" hidden="1">'[4]国債 '!#REF!</definedName>
    <definedName name="BLPH1401959" hidden="1">'[4]国債 '!#REF!</definedName>
    <definedName name="BLPH1401960" hidden="1">'[4]国債 '!#REF!</definedName>
    <definedName name="BLPH1401961" hidden="1">'[4]国債 '!#REF!</definedName>
    <definedName name="BLPH1401962" hidden="1">'[4]国債 '!#REF!</definedName>
    <definedName name="BLPH1401963" hidden="1">'[4]国債 '!#REF!</definedName>
    <definedName name="BLPH1401964" hidden="1">'[4]国債 '!#REF!</definedName>
    <definedName name="BLPH1401965" hidden="1">'[4]国債 '!#REF!</definedName>
    <definedName name="BLPH1401966" hidden="1">'[4]国債 '!#REF!</definedName>
    <definedName name="BLPH1401967" hidden="1">'[4]国債 '!#REF!</definedName>
    <definedName name="BLPH1401968" hidden="1">'[4]国債 '!#REF!</definedName>
    <definedName name="BLPH1401969" hidden="1">'[4]国債 '!#REF!</definedName>
    <definedName name="BLPH1401970" hidden="1">'[4]国債 '!#REF!</definedName>
    <definedName name="BLPH1401971" hidden="1">'[4]国債 '!#REF!</definedName>
    <definedName name="BLPH1401972" hidden="1">'[4]国債 '!#REF!</definedName>
    <definedName name="BLPH1401973" hidden="1">'[4]国債 '!#REF!</definedName>
    <definedName name="BLPH1401974" hidden="1">'[4]国債 '!#REF!</definedName>
    <definedName name="BLPH1401975" hidden="1">'[4]国債 '!#REF!</definedName>
    <definedName name="BLPH1401976" hidden="1">'[4]国債 '!#REF!</definedName>
    <definedName name="BLPH1401977" hidden="1">'[4]国債 '!#REF!</definedName>
    <definedName name="BLPH1401978" hidden="1">'[4]国債 '!#REF!</definedName>
    <definedName name="BLPH1401979" hidden="1">'[4]国債 '!#REF!</definedName>
    <definedName name="BLPH1401980" hidden="1">'[4]国債 '!#REF!</definedName>
    <definedName name="BLPH1401981" hidden="1">'[4]国債 '!#REF!</definedName>
    <definedName name="BLPH1401988" hidden="1">'[4]国債 '!#REF!</definedName>
    <definedName name="BLPH1401996" hidden="1">'[4]国債 '!#REF!</definedName>
    <definedName name="BLPH1402003" hidden="1">'[4]国債 '!#REF!</definedName>
    <definedName name="BLPH1402010" hidden="1">'[4]国債 '!#REF!</definedName>
    <definedName name="BLPH1402017" hidden="1">'[4]国債 '!#REF!</definedName>
    <definedName name="BLPH1402024" hidden="1">'[4]国債 '!#REF!</definedName>
    <definedName name="BLPH1402032" hidden="1">'[4]国債 '!#REF!</definedName>
    <definedName name="BLPH1402038" hidden="1">'[4]国債 '!#REF!</definedName>
    <definedName name="BLPH1402044" hidden="1">'[4]国債 '!#REF!</definedName>
    <definedName name="BLPH1402050" hidden="1">'[4]国債 '!#REF!</definedName>
    <definedName name="BLPH1402056" hidden="1">'[4]国債 '!#REF!</definedName>
    <definedName name="BLPH1402061" hidden="1">'[4]国債 '!#REF!</definedName>
    <definedName name="BLPH1402067" hidden="1">'[4]国債 '!#REF!</definedName>
    <definedName name="BLPH1402072" hidden="1">'[4]国債 '!#REF!</definedName>
    <definedName name="BLPH1402073" hidden="1">'[4]国債 '!#REF!</definedName>
    <definedName name="BLPH1402080" hidden="1">'[4]国債 '!#REF!</definedName>
    <definedName name="BLPH1402087" hidden="1">'[4]国債 '!#REF!</definedName>
    <definedName name="BLPH1402094" hidden="1">'[4]国債 '!#REF!</definedName>
    <definedName name="BLPH1402101" hidden="1">'[4]国債 '!#REF!</definedName>
    <definedName name="BLPH1402108" hidden="1">'[4]国債 '!#REF!</definedName>
    <definedName name="BLPH1402115" hidden="1">'[4]国債 '!#REF!</definedName>
    <definedName name="BLPH1402122" hidden="1">'[4]国債 '!#REF!</definedName>
    <definedName name="BLPH1402129" hidden="1">'[4]国債 '!#REF!</definedName>
    <definedName name="BLPH1402136" hidden="1">'[4]国債 '!#REF!</definedName>
    <definedName name="BLPH1402143" hidden="1">'[4]国債 '!#REF!</definedName>
    <definedName name="BLPH1402150" hidden="1">'[4]国債 '!#REF!</definedName>
    <definedName name="BLPH1402157" hidden="1">'[4]国債 '!#REF!</definedName>
    <definedName name="BLPH1402164" hidden="1">'[4]国債 '!#REF!</definedName>
    <definedName name="BLPH1402171" hidden="1">'[4]国債 '!#REF!</definedName>
    <definedName name="BLPH1402179" hidden="1">'[4]国債 '!#REF!</definedName>
    <definedName name="bltv">#REF!</definedName>
    <definedName name="braind">[5]必要諸室!#REF!</definedName>
    <definedName name="BSSUM">[1]表紙!#REF!</definedName>
    <definedName name="capres">#REF!</definedName>
    <definedName name="CAS" hidden="1">{#N/A,#N/A,FALSE,"LoanAssumptions"}</definedName>
    <definedName name="cccc" hidden="1">#REF!</definedName>
    <definedName name="cccccc" hidden="1">{"ｹﾝﾄ（M)",#N/A,FALSE,"収支・日割";"ｹﾝﾄ（RD)",#N/A,FALSE,"収支・日割";"ｹﾝﾄ（PMC)",#N/A,FALSE,"収支・日割"}</definedName>
    <definedName name="ccccccc" hidden="1">{"ｹﾝﾄ（M)",#N/A,FALSE,"収支・日割";"ｹﾝﾄ（RD)",#N/A,FALSE,"収支・日割";"ｹﾝﾄ（PMC)",#N/A,FALSE,"収支・日割"}</definedName>
    <definedName name="cccccccc" hidden="1">{"Actual",#N/A,FALSE,"(価格)";"Market",#N/A,FALSE,"(価格)";"Plan",#N/A,FALSE,"(価格)"}</definedName>
    <definedName name="cccccccccc" hidden="1">{"AnnualRentRoll",#N/A,FALSE,"RentRoll"}</definedName>
    <definedName name="ｃｆ" hidden="1">{"AnnualRentRoll",#N/A,FALSE,"RentRoll"}</definedName>
    <definedName name="changed" hidden="1">#REF!</definedName>
    <definedName name="CSSUM">[1]表紙!#REF!</definedName>
    <definedName name="CTY">#N/A</definedName>
    <definedName name="DA" hidden="1">{"Actual",#N/A,FALSE,"(価格)";"Market",#N/A,FALSE,"(価格)";"Plan",#N/A,FALSE,"(価格)"}</definedName>
    <definedName name="dd" hidden="1">{#N/A,#N/A,FALSE,"ExitStratigy"}</definedName>
    <definedName name="ddddd" hidden="1">{#N/A,#N/A,FALSE,"OperatingAssumptions"}</definedName>
    <definedName name="dddddd" hidden="1">{"summary",#N/A,TRUE,"Focus";"interestexpense",#N/A,TRUE,"Focus";"interestincome",#N/A,TRUE,"Focus";"dividend",#N/A,TRUE,"Focus";"feeincome",#N/A,TRUE,"Focus";"gain",#N/A,TRUE,"Focus"}</definedName>
    <definedName name="dddddddd" hidden="1">{#N/A,#N/A,FALSE,"１";#N/A,#N/A,FALSE,"２";#N/A,#N/A,FALSE,"３";#N/A,#N/A,FALSE,"４"}</definedName>
    <definedName name="ddddddddd" hidden="1">{"ｹﾝﾄ（M)",#N/A,FALSE,"収支・日割";"ｹﾝﾄ（RD)",#N/A,FALSE,"収支・日割";"ｹﾝﾄ（PMC)",#N/A,FALSE,"収支・日割"}</definedName>
    <definedName name="debt">#REF!</definedName>
    <definedName name="douryoku">[5]必要諸室!#REF!</definedName>
    <definedName name="DSCR">#REF!</definedName>
    <definedName name="dsd" hidden="1">{"Actual",#N/A,FALSE,"(価格)";"Market",#N/A,FALSE,"(価格)";"Plan",#N/A,FALSE,"(価格)"}</definedName>
    <definedName name="DSSUM">[1]表紙!#REF!</definedName>
    <definedName name="dsvbi" hidden="1">#REF!</definedName>
    <definedName name="dsvyuage" hidden="1">#REF!</definedName>
    <definedName name="DTY">#N/A</definedName>
    <definedName name="dvhauio" hidden="1">#REF!</definedName>
    <definedName name="dzsvuia" hidden="1">#REF!</definedName>
    <definedName name="earth">#REF!</definedName>
    <definedName name="ecap">#REF!</definedName>
    <definedName name="eee" hidden="1">{"Actual",#N/A,FALSE,"(価格)";"Market",#N/A,FALSE,"(価格)";"Plan",#N/A,FALSE,"(価格)"}</definedName>
    <definedName name="eeee" hidden="1">{"Actual",#N/A,FALSE,"(価格)";"Market",#N/A,FALSE,"(価格)";"Plan",#N/A,FALSE,"(価格)"}</definedName>
    <definedName name="eeeee" hidden="1">{"ｹﾝﾄ（M)",#N/A,FALSE,"収支・日割";"ｹﾝﾄ（RD)",#N/A,FALSE,"収支・日割";"ｹﾝﾄ（PMC)",#N/A,FALSE,"収支・日割"}</definedName>
    <definedName name="eeeeeee" hidden="1">{"Actual",#N/A,FALSE,"(価格)";"Market",#N/A,FALSE,"(価格)";"Plan",#N/A,FALSE,"(価格)"}</definedName>
    <definedName name="eeeeeeee" hidden="1">{#N/A,#N/A,FALSE,"１";#N/A,#N/A,FALSE,"２";#N/A,#N/A,FALSE,"３";#N/A,#N/A,FALSE,"４"}</definedName>
    <definedName name="eff">#REF!</definedName>
    <definedName name="efficient">#REF!</definedName>
    <definedName name="equity">#REF!</definedName>
    <definedName name="ESSUM">[1]表紙!#REF!</definedName>
    <definedName name="ETY">#N/A</definedName>
    <definedName name="excap">#REF!</definedName>
    <definedName name="exp">#REF!</definedName>
    <definedName name="ff" hidden="1">{#N/A,#N/A,FALSE,"１";#N/A,#N/A,FALSE,"２";#N/A,#N/A,FALSE,"３";#N/A,#N/A,FALSE,"４"}</definedName>
    <definedName name="FSSUM">[1]表紙!#REF!</definedName>
    <definedName name="gas">[5]必要諸室!#REF!</definedName>
    <definedName name="gcap">#REF!</definedName>
    <definedName name="GFA">#REF!</definedName>
    <definedName name="ggg" hidden="1">#REF!</definedName>
    <definedName name="gggg" hidden="1">[6]Book1!#REF!</definedName>
    <definedName name="hedge">#REF!</definedName>
    <definedName name="hgkdj" hidden="1">{"AnnualRentRoll",#N/A,FALSE,"RentRoll"}</definedName>
    <definedName name="hjdg" hidden="1">{#N/A,#N/A,FALSE,"PropertyInfo"}</definedName>
    <definedName name="holdback">#REF!</definedName>
    <definedName name="HTML_CodePage" hidden="1">932</definedName>
    <definedName name="HTML_Control" hidden="1">{"'改版履歴'!$A$1:$E$34"}</definedName>
    <definedName name="HTML_Description" hidden="1">""</definedName>
    <definedName name="HTML_Email" hidden="1">""</definedName>
    <definedName name="HTML_Header" hidden="1">"FMVデスクトップ 変更履歴"</definedName>
    <definedName name="HTML_LastUpdate" hidden="1">"01/03/14"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3" hidden="1">FALSE</definedName>
    <definedName name="HTML_OBDlg4" hidden="1">TRUE</definedName>
    <definedName name="HTML_OS" hidden="1">0</definedName>
    <definedName name="HTML_PathFile" hidden="1">"S:\KATAMEI\DT1\Rireki1.htm"</definedName>
    <definedName name="HTML_PathTemplate" hidden="1">"http://newintra-hp/qqjbbd/METI_HP/data/ritti_todogai_5_1502.html"</definedName>
    <definedName name="HTML_Title" hidden="1">"FMVデスクトップ 変更履歴"</definedName>
    <definedName name="i">#REF!</definedName>
    <definedName name="II" hidden="1">{"'■メモリ組合対応表(00冬)'!$A$1:$D$38"}</definedName>
    <definedName name="int">#REF!</definedName>
    <definedName name="ippankanki">[5]必要諸室!#REF!</definedName>
    <definedName name="IQ_ADDIN" hidden="1">"AUTO"</definedName>
    <definedName name="IQ_CH" hidden="1">110000</definedName>
    <definedName name="IQ_CQ" hidden="1">5000</definedName>
    <definedName name="IQ_CY" hidden="1">10000</definedName>
    <definedName name="IQ_DAILY" hidden="1">500000</definedName>
    <definedName name="IQ_DNTM" hidden="1">700000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MTD" hidden="1">800000</definedName>
    <definedName name="IQ_NAMES_REVISION_DATE_" hidden="1">41371.6052777778</definedName>
    <definedName name="IQ_NTM" hidden="1">6000</definedName>
    <definedName name="IQ_QTD" hidden="1">750000</definedName>
    <definedName name="IQ_TODAY" hidden="1">0</definedName>
    <definedName name="IQ_WEEK" hidden="1">50000</definedName>
    <definedName name="IQ_YTD" hidden="1">3000</definedName>
    <definedName name="IQ_YTDMONTH" hidden="1">130000</definedName>
    <definedName name="jd" hidden="1">{#N/A,#N/A,FALSE,"LoanAssumptions"}</definedName>
    <definedName name="jjj" hidden="1">[6]Book1!#REF!</definedName>
    <definedName name="KA">[1]表紙!#REF!</definedName>
    <definedName name="kagaku">[5]必要諸室!#REF!</definedName>
    <definedName name="KAN">#REF!</definedName>
    <definedName name="KB">[1]表紙!#REF!</definedName>
    <definedName name="KEIJYO">#REF!</definedName>
    <definedName name="kikai">[5]必要諸室!#REF!</definedName>
    <definedName name="KJ">[1]表紙!#REF!</definedName>
    <definedName name="kkkk" hidden="1">#REF!</definedName>
    <definedName name="knore" hidden="1">#REF!</definedName>
    <definedName name="kobe" hidden="1">{"AnnualRentRoll",#N/A,FALSE,"RentRoll"}</definedName>
    <definedName name="kobe2" hidden="1">{#N/A,#N/A,FALSE,"LoanAssumptions"}</definedName>
    <definedName name="KOJIHI">[1]表紙!#REF!</definedName>
    <definedName name="kuutyo">[5]必要諸室!#REF!</definedName>
    <definedName name="laf">#REF!</definedName>
    <definedName name="LL" hidden="1">{"'■メモリ組合対応表(00冬)'!$A$1:$D$38"}</definedName>
    <definedName name="ltv">#REF!</definedName>
    <definedName name="maru" hidden="1">{"収支１枚目",#N/A,FALSE,"事業収支Ｂ";"収支２枚目",#N/A,FALSE,"事業収支Ｂ";#N/A,#N/A,FALSE,"BD Ａ"}</definedName>
    <definedName name="max">#REF!</definedName>
    <definedName name="MEN">#REF!</definedName>
    <definedName name="MM" hidden="1">{"'改版履歴'!$A$1:$E$22"}</definedName>
    <definedName name="momomo" hidden="1">{"'改版履歴'!$A$1:$E$22"}</definedName>
    <definedName name="mtb" hidden="1">{"Actual",#N/A,FALSE,"(価格)";"Market",#N/A,FALSE,"(価格)";"Plan",#N/A,FALSE,"(価格)"}</definedName>
    <definedName name="ｍｔｂ2" hidden="1">{"ｹﾝﾄ（M)",#N/A,FALSE,"収支・日割";"ｹﾝﾄ（RD)",#N/A,FALSE,"収支・日割";"ｹﾝﾄ（PMC)",#N/A,FALSE,"収支・日割"}</definedName>
    <definedName name="N">#REF!</definedName>
    <definedName name="NAMAE">#REF!</definedName>
    <definedName name="nijuyuka">[5]必要諸室!#REF!</definedName>
    <definedName name="NMEN">#REF!</definedName>
    <definedName name="NN" hidden="1">{"'■メモリ組合対応表(00冬)'!$A$1:$D$38"}</definedName>
    <definedName name="nnnnnnn" hidden="1">{#N/A,#N/A,FALSE,"Summary"}</definedName>
    <definedName name="NOI">#REF!</definedName>
    <definedName name="NRA">#REF!</definedName>
    <definedName name="o" hidden="1">#N/A</definedName>
    <definedName name="OO" hidden="1">{"'■メモリ組合対応表(00冬)'!$A$1:$D$38"}</definedName>
    <definedName name="PMFee0607" hidden="1">{"賃貸事例比較法",#N/A,FALSE,"Sheet2";"賃貸条件",#N/A,FALSE,"Sheet2"}</definedName>
    <definedName name="pml">#REF!</definedName>
    <definedName name="PMフィー３月度" hidden="1">{"賃貸事例比較法",#N/A,FALSE,"Sheet2";"賃貸条件",#N/A,FALSE,"Sheet2"}</definedName>
    <definedName name="_xlnm.Print_Area" localSheetId="0">'様式20-1'!$B$1:$G$110</definedName>
    <definedName name="_xlnm.Print_Area" localSheetId="9">'様式20-10'!$B$1:$AB$73</definedName>
    <definedName name="_xlnm.Print_Area" localSheetId="1">'様式20-2'!$B$1:$AB$73</definedName>
    <definedName name="_xlnm.Print_Area" localSheetId="2">'様式20-3'!$B$1:$AG$109</definedName>
    <definedName name="_xlnm.Print_Area" localSheetId="3">'様式20-4'!$B$1:$AB$73</definedName>
    <definedName name="_xlnm.Print_Area" localSheetId="4">'様式20-5'!$B$1:$AG$174</definedName>
    <definedName name="_xlnm.Print_Area" localSheetId="5">'様式20-6'!$B$1:$AB$73</definedName>
    <definedName name="_xlnm.Print_Area" localSheetId="6">'様式20-7'!$B$1:$AG$109</definedName>
    <definedName name="_xlnm.Print_Area" localSheetId="7">'様式20-8'!$B$1:$AB$73</definedName>
    <definedName name="_xlnm.Print_Area" localSheetId="8">'様式20-9'!$B$1:$AG$183</definedName>
    <definedName name="_xlnm.Print_Area">#REF!</definedName>
    <definedName name="_xlnm.Print_Titles" localSheetId="0">'様式20-1'!$5:$6</definedName>
    <definedName name="purch">#REF!</definedName>
    <definedName name="qqqqqqq" hidden="1">{"ｹﾝﾄ（M)",#N/A,FALSE,"収支・日割";"ｹﾝﾄ（RD)",#N/A,FALSE,"収支・日割";"ｹﾝﾄ（PMC)",#N/A,FALSE,"収支・日割"}</definedName>
    <definedName name="qsq" hidden="1">{"Actual",#N/A,FALSE,"(価格)";"Market",#N/A,FALSE,"(価格)";"Plan",#N/A,FALSE,"(価格)"}</definedName>
    <definedName name="Raid" hidden="1">{"'改版履歴'!$A$1:$E$22"}</definedName>
    <definedName name="rao">#REF!</definedName>
    <definedName name="repcost">#REF!</definedName>
    <definedName name="RR_Kamata_New" hidden="1">{"MonthlyRentRoll",#N/A,FALSE,"RentRoll"}</definedName>
    <definedName name="sadd" hidden="1">{"MonthlyRentRoll",#N/A,FALSE,"RentRoll"}</definedName>
    <definedName name="saddd" hidden="1">{"AnnualRentRoll",#N/A,FALSE,"RentRoll"}</definedName>
    <definedName name="saddddd" hidden="1">{"AnnualRentRoll",#N/A,FALSE,"RentRoll"}</definedName>
    <definedName name="sadddddddd" hidden="1">{#N/A,#N/A,FALSE,"ExitStratigy"}</definedName>
    <definedName name="sadddddddddd" hidden="1">{#N/A,#N/A,FALSE,"LoanAssumptions"}</definedName>
    <definedName name="saddddddddddda" hidden="1">{#N/A,#N/A,FALSE,"OperatingAssumptions"}</definedName>
    <definedName name="saddddddddddddd" hidden="1">{#N/A,#N/A,FALSE,"OperatingAssumptions"}</definedName>
    <definedName name="SAPBEXrevision" hidden="1">2</definedName>
    <definedName name="SAPBEXsysID" hidden="1">"BWP"</definedName>
    <definedName name="SAPBEXwbID" hidden="1">"3GGQ3ZGVZ852YE5ZSFIT61DE6"</definedName>
    <definedName name="SASMain_MASTER_MST00300">#REF!</definedName>
    <definedName name="SASMain_MASTER_MST00300_2">#REF!</definedName>
    <definedName name="sdgg" hidden="1">{"P_L Account",#N/A,FALSE,"Prime";"Assets",#N/A,FALSE,"Prime";"Liabilities",#N/A,FALSE,"Prime";"Capital and Reserves",#N/A,FALSE,"Prime";"Rec. of S_Holders Funds",#N/A,FALSE,"Prime";"Rec. of Pre and Post Tax Result",#N/A,FALSE,"Prime"}</definedName>
    <definedName name="secdep">#REF!</definedName>
    <definedName name="serve">#REF!</definedName>
    <definedName name="service">[7]PFIの前提条件入力シート!$E$40</definedName>
    <definedName name="shokitoushi">[7]PFIの前提条件入力シート!$E$30</definedName>
    <definedName name="shokitoushi3">[7]PFIの前提条件入力シート!$E$15</definedName>
    <definedName name="sityoukaku">[5]必要諸室!#REF!</definedName>
    <definedName name="SMEN">#REF!</definedName>
    <definedName name="spor12">#REF!</definedName>
    <definedName name="spread">#REF!</definedName>
    <definedName name="sqft">#REF!</definedName>
    <definedName name="SSERITU">[1]表紙!#REF!</definedName>
    <definedName name="ｓｓｓｓｓｓｓｓ">#REF!</definedName>
    <definedName name="stand">#REF!</definedName>
    <definedName name="swap">#REF!</definedName>
    <definedName name="SY">[1]表紙!#REF!</definedName>
    <definedName name="t.t.t" hidden="1">{"賃貸事例比較法",#N/A,FALSE,"Sheet2";"賃貸条件",#N/A,FALSE,"Sheet2"}</definedName>
    <definedName name="T0">[1]表紙!#REF!</definedName>
    <definedName name="takatuki">#REF!</definedName>
    <definedName name="tax">#REF!</definedName>
    <definedName name="temp2" hidden="1">{"summary",#N/A,TRUE,"Focus";"interestexpense",#N/A,TRUE,"Focus";"interestincome",#N/A,TRUE,"Focus";"dividend",#N/A,TRUE,"Focus";"feeincome",#N/A,TRUE,"Focus";"gain",#N/A,TRUE,"Focus"}</definedName>
    <definedName name="tenyuuryoku1">[7]PFIの前提条件入力シート!$B$15</definedName>
    <definedName name="todoroki" hidden="1">[8]Budget!#REF!</definedName>
    <definedName name="TOKU" localSheetId="0">#REF!</definedName>
    <definedName name="TOKU">#REF!</definedName>
    <definedName name="TORI" localSheetId="0">#REF!</definedName>
    <definedName name="TORI">#REF!</definedName>
    <definedName name="TRE説明" hidden="1">{"MonthlyRentRoll",#N/A,FALSE,"RentRoll"}</definedName>
    <definedName name="trust">#REF!</definedName>
    <definedName name="tsubo">#REF!</definedName>
    <definedName name="ttt" hidden="1">{#N/A,#N/A,FALSE,"１";#N/A,#N/A,FALSE,"２";#N/A,#N/A,FALSE,"３";#N/A,#N/A,FALSE,"４"}</definedName>
    <definedName name="tttttt" hidden="1">{"ｹﾝﾄ（M)",#N/A,FALSE,"収支・日割";"ｹﾝﾄ（RD)",#N/A,FALSE,"収支・日割";"ｹﾝﾄ（PMC)",#N/A,FALSE,"収支・日割"}</definedName>
    <definedName name="turn">#REF!</definedName>
    <definedName name="ＴＸビル" hidden="1">{#N/A,#N/A,FALSE,"LoanAssumptions"}</definedName>
    <definedName name="ty">#N/A</definedName>
    <definedName name="tyouri" localSheetId="0">[5]必要諸室!#REF!</definedName>
    <definedName name="tyouri">[5]必要諸室!#REF!</definedName>
    <definedName name="ｔｙｕｂｏ" localSheetId="0">[5]必要諸室!#REF!</definedName>
    <definedName name="ｔｙｕｂｏ">[5]必要諸室!#REF!</definedName>
    <definedName name="U" hidden="1">{"'■メモリ組合対応表(00冬)'!$A$1:$D$38"}</definedName>
    <definedName name="UU" hidden="1">{"'改版履歴'!$A$1:$E$22"}</definedName>
    <definedName name="UW_towerC" hidden="1">{"MonthlyRentRoll",#N/A,FALSE,"RentRoll"}</definedName>
    <definedName name="ｖｇｈｊｖｔふｖ" hidden="1">{"賃貸事例比較法",#N/A,FALSE,"Sheet2";"賃貸条件",#N/A,FALSE,"Sheet2"}</definedName>
    <definedName name="viu" hidden="1">#REF!</definedName>
    <definedName name="ｗ" hidden="1">{"'■メモリ組合対応表(00冬)'!$A$1:$D$38"}</definedName>
    <definedName name="werwe" hidden="1">{"Actual",#N/A,FALSE,"(価格)";"Market",#N/A,FALSE,"(価格)";"Plan",#N/A,FALSE,"(価格)"}</definedName>
    <definedName name="werwer" hidden="1">{"Actual",#N/A,FALSE,"(価格)";"Market",#N/A,FALSE,"(価格)";"Plan",#N/A,FALSE,"(価格)"}</definedName>
    <definedName name="werwerwe" hidden="1">{"ｹﾝﾄ（M)",#N/A,FALSE,"収支・日割";"ｹﾝﾄ（RD)",#N/A,FALSE,"収支・日割";"ｹﾝﾄ（PMC)",#N/A,FALSE,"収支・日割"}</definedName>
    <definedName name="wet" hidden="1">{"Actual",#N/A,FALSE,"(価格)";"Market",#N/A,FALSE,"(価格)";"Plan",#N/A,FALSE,"(価格)"}</definedName>
    <definedName name="wetwtwe" hidden="1">{#N/A,#N/A,FALSE,"１";#N/A,#N/A,FALSE,"２";#N/A,#N/A,FALSE,"３";#N/A,#N/A,FALSE,"４"}</definedName>
    <definedName name="wqeqw" hidden="1">{#N/A,#N/A,FALSE,"１";#N/A,#N/A,FALSE,"２";#N/A,#N/A,FALSE,"３";#N/A,#N/A,FALSE,"４"}</definedName>
    <definedName name="wqrqw" hidden="1">{#N/A,#N/A,FALSE,"１";#N/A,#N/A,FALSE,"２";#N/A,#N/A,FALSE,"３";#N/A,#N/A,FALSE,"４"}</definedName>
    <definedName name="wrn" hidden="1">{"Actual",#N/A,FALSE,"(価格)";"Market",#N/A,FALSE,"(価格)";"Plan",#N/A,FALSE,"(価格)"}</definedName>
    <definedName name="wrn.123" hidden="1">{#N/A,#N/A,FALSE,"１";#N/A,#N/A,FALSE,"２";#N/A,#N/A,FALSE,"３";#N/A,#N/A,FALSE,"４"}</definedName>
    <definedName name="wrn.310._.rec.." hidden="1">{"rec. of 310",#N/A,FALSE,"Resanal"}</definedName>
    <definedName name="wrn.AnnualRentRoll" hidden="1">{"AnnualRentRoll",#N/A,FALSE,"RentRoll"}</definedName>
    <definedName name="wrn.AnnualRentRoll." hidden="1">{"AnnualRentRoll",#N/A,FALSE,"RentRoll"}</definedName>
    <definedName name="wrn.Currency._.Analysis." hidden="1">{"Analysis of Assets_Liabilities",#N/A,FALSE,"ccy_anal";"Analysis of Investments",#N/A,FALSE,"ccy_anal"}</definedName>
    <definedName name="wrn.Error._.Report." hidden="1">{"Error Report",#N/A,FALSE,"Report"}</definedName>
    <definedName name="wrn.ExitAndSalesAssumptions." hidden="1">{#N/A,#N/A,FALSE,"ExitStratigy"}</definedName>
    <definedName name="wrn.gain." hidden="1">{"gain",#N/A,FALSE,"Focus"}</definedName>
    <definedName name="wrn.Gross._.to._.Net._.Reconciliations." hidden="1">{"Full Gross to Net",#N/A,TRUE,"GtoN";"R_I Accepted from Group Coys",#N/A,TRUE,"GtoN";"R_I Ceded to Group Coys",#N/A,TRUE,"GtoN";"Closing Loss Reserves and Gross Claims Incurred",#N/A,TRUE,"GtoN"}</definedName>
    <definedName name="wrn.LoanInformation." hidden="1">{#N/A,#N/A,FALSE,"LoanAssumptions"}</definedName>
    <definedName name="wrn.lodging." hidden="1">{"p",#N/A,FALSE,"Sheet1";"p 2",#N/A,FALSE,"Sheet1";"p 3",#N/A,FALSE,"Sheet1"}</definedName>
    <definedName name="wrn.Logo._.Exchange._.and._.Overview." hidden="1">{"Logo",#N/A,FALSE,"Logo";"Exchange",#N/A,FALSE,"Logo";#N/A,#N/A,FALSE,"overview"}</definedName>
    <definedName name="wrn.MonthlyRentRoll." hidden="1">{"MonthlyRentRoll",#N/A,FALSE,"RentRoll"}</definedName>
    <definedName name="wrn.MonthlyRentroll2" hidden="1">{"MonthlyRentRoll",#N/A,FALSE,"RentRoll"}</definedName>
    <definedName name="wrn.OperatingAssumtions." hidden="1">{#N/A,#N/A,FALSE,"OperatingAssumptions"}</definedName>
    <definedName name="wrn.Ops_S.Holders._.Assets_Income." hidden="1">{"Ops_S.Holders Assets and Income",#N/A,FALSE,"ops_shf"}</definedName>
    <definedName name="wrn.P_L._.and._.Bal.._.Sheet." hidden="1">{"P_L Account",#N/A,FALSE,"Prime";"Assets",#N/A,FALSE,"Prime";"Liabilities",#N/A,FALSE,"Prime";"Capital and Reserves",#N/A,FALSE,"Prime";"Rec. of S_Holders Funds",#N/A,FALSE,"Prime";"Rec. of Pre and Post Tax Result",#N/A,FALSE,"Prime"}</definedName>
    <definedName name="wrn.pond." hidden="1">{"pond1",#N/A,FALSE,"Focus";"pond2",#N/A,FALSE,"Focus"}</definedName>
    <definedName name="wrn.Presentation." hidden="1">{#N/A,#N/A,TRUE,"Summary";"AnnualRentRoll",#N/A,TRUE,"RentRoll";#N/A,#N/A,TRUE,"ExitStratigy";#N/A,#N/A,TRUE,"OperatingAssumptions"}</definedName>
    <definedName name="wrn.PRINT." hidden="1">{"summary",#N/A,TRUE,"Focus";"interestexpense",#N/A,TRUE,"Focus";"interestincome",#N/A,TRUE,"Focus";"dividend",#N/A,TRUE,"Focus";"feeincome",#N/A,TRUE,"Focus";"gain",#N/A,TRUE,"Focus"}</definedName>
    <definedName name="wrn.Pro._.Forma." hidden="1">{#N/A,#N/A,FALSE,"ACQ";#N/A,#N/A,FALSE,"ASSUMP";#N/A,#N/A,FALSE,"CASH FLOW";#N/A,#N/A,FALSE,"SALE";#N/A,#N/A,FALSE,"TIS";#N/A,#N/A,FALSE,"RENT ROLL"}</definedName>
    <definedName name="wrn.PropertyInformation." hidden="1">{#N/A,#N/A,FALSE,"PropertyInfo"}</definedName>
    <definedName name="wrn.propertyinformation2" hidden="1">{#N/A,#N/A,FALSE,"PropertyInfo"}</definedName>
    <definedName name="wrn.RECONCILIATION." hidden="1">{"REC1",#N/A,FALSE,"Focus";"REC2",#N/A,FALSE,"Focus";"REC3",#N/A,FALSE,"Focus";"REC4",#N/A,FALSE,"Focus"}</definedName>
    <definedName name="wrn.Summary." hidden="1">{#N/A,#N/A,FALSE,"Summary"}</definedName>
    <definedName name="wrn.Summary2" hidden="1">{#N/A,#N/A,FALSE,"Summary"}</definedName>
    <definedName name="wrn.Supplementary._.Info." hidden="1">{"Audit and Pension Costs",#N/A,FALSE,"Supp";"Interest Paid and Loans",#N/A,FALSE,"Supp";"Details of Assoc. Coys.",#N/A,FALSE,"Supp"}</definedName>
    <definedName name="wrn.Support._.Data." hidden="1">{"Analysis of Non Group Investments",#N/A,TRUE,"Support";"Income And Gains",#N/A,TRUE,"Support";"Inter Coy Interest and Divs",#N/A,TRUE,"Support";"Divs paid and payable",#N/A,TRUE,"Support";"Amounts due to Group Coys",#N/A,TRUE,"Support";"Amounts due from Group Coys.",#N/A,TRUE,"Support";"Holdings In Group Coys",#N/A,TRUE,"Support";"Cash Flow",#N/A,TRUE,"Support";"Staff Nos.",#N/A,TRUE,"Support"}</definedName>
    <definedName name="wrn.ｱﾛｰ." hidden="1">{"Actual",#N/A,FALSE,"(価格)";"Market",#N/A,FALSE,"(価格)";"Plan",#N/A,FALSE,"(価格)"}</definedName>
    <definedName name="wrn.ｹﾝﾄ." hidden="1">{"ｹﾝﾄ（M)",#N/A,FALSE,"収支・日割";"ｹﾝﾄ（RD)",#N/A,FALSE,"収支・日割";"ｹﾝﾄ（PMC)",#N/A,FALSE,"収支・日割"}</definedName>
    <definedName name="wrn.テスト." hidden="1">{"賃貸事例比較法",#N/A,FALSE,"Sheet2";"賃貸条件",#N/A,FALSE,"Sheet2"}</definedName>
    <definedName name="wrn.収支１枚目印刷." hidden="1">{"収支１枚目",#N/A,FALSE,"事業収支Ｂ"}</definedName>
    <definedName name="wrn.収支２枚目印刷." hidden="1">{"収支２枚目",#N/A,FALSE,"事業収支Ｂ"}</definedName>
    <definedName name="wrn.収支印刷." hidden="1">{"収支１枚目",#N/A,FALSE,"事業収支Ｂ";"収支２枚目",#N/A,FALSE,"事業収支Ｂ"}</definedName>
    <definedName name="wrn.重説." hidden="1">{#N/A,#N/A,FALSE,"１";#N/A,#N/A,FALSE,"２";#N/A,#N/A,FALSE,"３";#N/A,#N/A,FALSE,"４"}</definedName>
    <definedName name="wrn.千代田地価調査収益価格." hidden="1">{#N/A,#N/A,FALSE,"5-1";#N/A,#N/A,FALSE,"5-2";#N/A,#N/A,FALSE,"5-6";#N/A,#N/A,FALSE,"5-9";#N/A,#N/A,FALSE,"5-15";#N/A,#N/A,FALSE,"5-32";#N/A,#N/A,FALSE,"5-34"}</definedName>
    <definedName name="wrwr" hidden="1">{"ｹﾝﾄ（M)",#N/A,FALSE,"収支・日割";"ｹﾝﾄ（RD)",#N/A,FALSE,"収支・日割";"ｹﾝﾄ（PMC)",#N/A,FALSE,"収支・日割"}</definedName>
    <definedName name="x" hidden="1">#REF!</definedName>
    <definedName name="YOKUSITU">[1]柔剣道場!#REF!</definedName>
    <definedName name="yr2or">#REF!</definedName>
    <definedName name="YY" hidden="1">{"'■メモリ組合対応表(00冬)'!$A$1:$D$38"}</definedName>
    <definedName name="Z" hidden="1">{"'■メモリ組合対応表(00冬)'!$A$1:$D$38"}</definedName>
    <definedName name="Z_95BAA47C_E8A1_4DAD_A5EE_10D16AF4CD90_.wvu.PrintArea" localSheetId="0" hidden="1">'様式20-1'!$A$1:$I$108</definedName>
    <definedName name="zatukagu" localSheetId="0">[5]必要諸室!#REF!</definedName>
    <definedName name="zatukagu">[5]必要諸室!#REF!</definedName>
    <definedName name="ZNMEN" localSheetId="0">#REF!</definedName>
    <definedName name="ZNMEN">#REF!</definedName>
    <definedName name="znnmen" localSheetId="0">#REF!</definedName>
    <definedName name="znnmen">#REF!</definedName>
    <definedName name="あ" localSheetId="2" hidden="1">{"summary",#N/A,TRUE,"Focus";"interestexpense",#N/A,TRUE,"Focus";"interestincome",#N/A,TRUE,"Focus";"dividend",#N/A,TRUE,"Focus";"feeincome",#N/A,TRUE,"Focus";"gain",#N/A,TRUE,"Focus"}</definedName>
    <definedName name="あ" localSheetId="4" hidden="1">{"summary",#N/A,TRUE,"Focus";"interestexpense",#N/A,TRUE,"Focus";"interestincome",#N/A,TRUE,"Focus";"dividend",#N/A,TRUE,"Focus";"feeincome",#N/A,TRUE,"Focus";"gain",#N/A,TRUE,"Focus"}</definedName>
    <definedName name="あ" localSheetId="6" hidden="1">{"summary",#N/A,TRUE,"Focus";"interestexpense",#N/A,TRUE,"Focus";"interestincome",#N/A,TRUE,"Focus";"dividend",#N/A,TRUE,"Focus";"feeincome",#N/A,TRUE,"Focus";"gain",#N/A,TRUE,"Focus"}</definedName>
    <definedName name="あ" localSheetId="8" hidden="1">{"summary",#N/A,TRUE,"Focus";"interestexpense",#N/A,TRUE,"Focus";"interestincome",#N/A,TRUE,"Focus";"dividend",#N/A,TRUE,"Focus";"feeincome",#N/A,TRUE,"Focus";"gain",#N/A,TRUE,"Focus"}</definedName>
    <definedName name="あ">[2]特殊面積表!$M$104</definedName>
    <definedName name="あ」">[2]表紙!$E$6</definedName>
    <definedName name="あああ" hidden="1">#REF!</definedName>
    <definedName name="あり">#REF!</definedName>
    <definedName name="う">[2]表紙!$K$14</definedName>
    <definedName name="え">[2]表紙!$E$10</definedName>
    <definedName name="ぉ">#REF!</definedName>
    <definedName name="おお">#REF!</definedName>
    <definedName name="きき">#REF!</definedName>
    <definedName name="こ">#REF!</definedName>
    <definedName name="さん">#REF!</definedName>
    <definedName name="ｽﾌﾟﾚｯﾄﾞ">[7]PFIの前提条件入力シート!$E$8</definedName>
    <definedName name="た" hidden="1">{"gain",#N/A,FALSE,"Focus"}</definedName>
    <definedName name="っｄ" hidden="1">{"'今後解決すべき点'!$M$26","'今後解決すべき点'!$A$1:$M$55"}</definedName>
    <definedName name="とりあえず" hidden="1">#REF!</definedName>
    <definedName name="ヒアリング" hidden="1">{"Actual",#N/A,FALSE,"(価格)";"Market",#N/A,FALSE,"(価格)";"Plan",#N/A,FALSE,"(価格)"}</definedName>
    <definedName name="ヒアリング1" hidden="1">{"Actual",#N/A,FALSE,"(価格)";"Market",#N/A,FALSE,"(価格)";"Plan",#N/A,FALSE,"(価格)"}</definedName>
    <definedName name="ﾌｧｲﾙ">[1]表紙!#REF!</definedName>
    <definedName name="ﾍﾞｰｽ金利">[7]デフォルト条件!$E$6</definedName>
    <definedName name="ボタン2_Click" localSheetId="9">[9]!ボタン2_Click</definedName>
    <definedName name="ボタン2_Click" localSheetId="4">[9]!ボタン2_Click</definedName>
    <definedName name="ボタン2_Click" localSheetId="5">[9]!ボタン2_Click</definedName>
    <definedName name="ボタン2_Click" localSheetId="8">[9]!ボタン2_Click</definedName>
    <definedName name="ボタン2_Click">[9]!ボタン2_Click</definedName>
    <definedName name="よｎ">#REF!</definedName>
    <definedName name="リース" hidden="1">{"Actual",#N/A,FALSE,"(価格)";"Market",#N/A,FALSE,"(価格)";"Plan",#N/A,FALSE,"(価格)"}</definedName>
    <definedName name="リス">#REF!</definedName>
    <definedName name="りすす">#REF!</definedName>
    <definedName name="ﾘｽﾄ">#REF!</definedName>
    <definedName name="リスト２">#REF!</definedName>
    <definedName name="ルネ日本橋" hidden="1">#REF!</definedName>
    <definedName name="伊藤忠コムネット" hidden="1">{"Actual",#N/A,FALSE,"(価格)";"Market",#N/A,FALSE,"(価格)";"Plan",#N/A,FALSE,"(価格)"}</definedName>
    <definedName name="各物件表紙" hidden="1">{"'今後解決すべき点'!$M$26","'今後解決すべき点'!$A$1:$M$55"}</definedName>
    <definedName name="確定">#REF!</definedName>
    <definedName name="確定近鉄ｖ">#REF!</definedName>
    <definedName name="漢字">#REF!</definedName>
    <definedName name="九段南" hidden="1">{"Actual",#N/A,FALSE,"(価格)";"Market",#N/A,FALSE,"(価格)";"Plan",#N/A,FALSE,"(価格)"}</definedName>
    <definedName name="元" hidden="1">#REF!</definedName>
    <definedName name="購入者リスト">#REF!</definedName>
    <definedName name="購入者リスト２">#REF!</definedName>
    <definedName name="高津ｋ獅子">#REF!</definedName>
    <definedName name="高槻">#REF!</definedName>
    <definedName name="差込用リスト">#REF!</definedName>
    <definedName name="差込用リスト漢字">#REF!</definedName>
    <definedName name="査定" hidden="1">{#N/A,#N/A,FALSE,"LoanAssumptions"}</definedName>
    <definedName name="三茶１０１７" hidden="1">{#N/A,#N/A,FALSE,"１";#N/A,#N/A,FALSE,"２";#N/A,#N/A,FALSE,"３";#N/A,#N/A,FALSE,"４"}</definedName>
    <definedName name="三茶PK1017" hidden="1">{"Actual",#N/A,FALSE,"(価格)";"Market",#N/A,FALSE,"(価格)";"Plan",#N/A,FALSE,"(価格)"}</definedName>
    <definedName name="借入期間">[7]PFIの前提条件入力シート!$E$6</definedName>
    <definedName name="収支２" hidden="1">{"収支２枚目",#N/A,FALSE,"事業収支Ｂ"}</definedName>
    <definedName name="収支印刷" hidden="1">{"収支１枚目",#N/A,FALSE,"事業収支Ｂ";"収支２枚目",#N/A,FALSE,"事業収支Ｂ";#N/A,#N/A,FALSE,"BD Ａ"}</definedName>
    <definedName name="初期投資合計">[7]PFIの初期投資及び資金調達!$F$45</definedName>
    <definedName name="償還方法">[7]PFIの前提条件入力シート!$E$12</definedName>
    <definedName name="条件" hidden="1">{"'改版履歴'!$A$1:$E$22"}</definedName>
    <definedName name="請求書" hidden="1">{"賃貸事例比較法",#N/A,FALSE,"Sheet2";"賃貸条件",#N/A,FALSE,"Sheet2"}</definedName>
    <definedName name="前提" hidden="1">{"'■メモリ組合対応表(00冬)'!$A$1:$D$38"}</definedName>
    <definedName name="相予最終" localSheetId="0">#REF!</definedName>
    <definedName name="相予最終">#REF!</definedName>
    <definedName name="対象ﾋﾞﾙ" hidden="1">#REF!</definedName>
    <definedName name="大塚" hidden="1">{"Actual",#N/A,FALSE,"(価格)";"Market",#N/A,FALSE,"(価格)";"Plan",#N/A,FALSE,"(価格)"}</definedName>
    <definedName name="中項目表紙" hidden="1">{"'今後解決すべき点'!$M$26","'今後解決すべき点'!$A$1:$M$55"}</definedName>
    <definedName name="直接還元" hidden="1">{"AnnualRentRoll",#N/A,FALSE,"RentRoll"}</definedName>
    <definedName name="定借再契約状況" hidden="1">{"賃貸事例比較法",#N/A,FALSE,"Sheet2";"賃貸条件",#N/A,FALSE,"Sheet2"}</definedName>
    <definedName name="適用リスト">[10]リスト!$A$1:$A$15</definedName>
    <definedName name="東">#REF!</definedName>
    <definedName name="東雲" hidden="1">{"賃貸事例比較法",#N/A,FALSE,"Sheet2";"賃貸条件",#N/A,FALSE,"Sheet2"}</definedName>
    <definedName name="東雲NEW" hidden="1">{"賃貸事例比較法",#N/A,FALSE,"Sheet2";"賃貸条件",#N/A,FALSE,"Sheet2"}</definedName>
    <definedName name="東西土地報告用説明資料" hidden="1">{"MonthlyRentRoll",#N/A,FALSE,"RentRoll"}</definedName>
    <definedName name="東豊中">#REF!</definedName>
    <definedName name="特別利益" localSheetId="0">#REF!</definedName>
    <definedName name="特別利益">#REF!</definedName>
    <definedName name="入力済" hidden="1">{"MonthlyRentRoll",#N/A,FALSE,"RentRoll"}</definedName>
    <definedName name="八王子中町" hidden="1">#REF!</definedName>
    <definedName name="肥後橋富士商ビル駐車場" hidden="1">[11]評価書!#REF!</definedName>
    <definedName name="表題" hidden="1">{"AnnualRentRoll",#N/A,FALSE,"RentRoll"}</definedName>
    <definedName name="変更" hidden="1">{"pond1",#N/A,FALSE,"Focus";"pond2",#N/A,FALSE,"Focus"}</definedName>
    <definedName name="変更後" hidden="1">{"summary",#N/A,TRUE,"Focus";"interestexpense",#N/A,TRUE,"Focus";"interestincome",#N/A,TRUE,"Focus";"dividend",#N/A,TRUE,"Focus";"feeincome",#N/A,TRUE,"Focus";"gain",#N/A,TRUE,"Focus"}</definedName>
    <definedName name="補助金">[7]PFIの初期投資及び資金調達!$F$52</definedName>
    <definedName name="豊中">#REF!</definedName>
  </definedNames>
  <calcPr calcId="191029"/>
  <customWorkbookViews>
    <customWorkbookView name="後藤慎平 - 個人用ビュー" guid="{95BAA47C-E8A1-4DAD-A5EE-10D16AF4CD90}" mergeInterval="0" personalView="1" maximized="1" xWindow="-8" yWindow="-8" windowWidth="1382" windowHeight="744" tabRatio="975" activeSheetId="5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8" i="56" l="1"/>
  <c r="F55" i="54"/>
  <c r="F26" i="54"/>
  <c r="F54" i="54"/>
  <c r="AG88" i="63"/>
  <c r="AF88" i="63"/>
  <c r="AE88" i="63"/>
  <c r="AD88" i="63"/>
  <c r="AC88" i="63"/>
  <c r="AB88" i="63"/>
  <c r="AA88" i="63"/>
  <c r="Z88" i="63"/>
  <c r="Y88" i="63"/>
  <c r="X88" i="63"/>
  <c r="W88" i="63"/>
  <c r="V88" i="63"/>
  <c r="U88" i="63"/>
  <c r="T88" i="63"/>
  <c r="S88" i="63"/>
  <c r="R88" i="63"/>
  <c r="Q88" i="63"/>
  <c r="P88" i="63"/>
  <c r="O88" i="63"/>
  <c r="N88" i="63"/>
  <c r="M88" i="63"/>
  <c r="L88" i="63"/>
  <c r="K88" i="63"/>
  <c r="J88" i="63"/>
  <c r="I88" i="63"/>
  <c r="H88" i="63"/>
  <c r="G88" i="63"/>
  <c r="AG77" i="63"/>
  <c r="AF77" i="63"/>
  <c r="AE77" i="63"/>
  <c r="AD77" i="63"/>
  <c r="AC77" i="63"/>
  <c r="AB77" i="63"/>
  <c r="AA77" i="63"/>
  <c r="Z77" i="63"/>
  <c r="Y77" i="63"/>
  <c r="X77" i="63"/>
  <c r="W77" i="63"/>
  <c r="V77" i="63"/>
  <c r="U77" i="63"/>
  <c r="T77" i="63"/>
  <c r="S77" i="63"/>
  <c r="R77" i="63"/>
  <c r="Q77" i="63"/>
  <c r="P77" i="63"/>
  <c r="O77" i="63"/>
  <c r="N77" i="63"/>
  <c r="M77" i="63"/>
  <c r="L77" i="63"/>
  <c r="K77" i="63"/>
  <c r="J77" i="63"/>
  <c r="I77" i="63"/>
  <c r="H77" i="63"/>
  <c r="G77" i="63"/>
  <c r="AG20" i="63"/>
  <c r="AF20" i="63"/>
  <c r="AE20" i="63"/>
  <c r="AD20" i="63"/>
  <c r="AC20" i="63"/>
  <c r="AB20" i="63"/>
  <c r="AA20" i="63"/>
  <c r="Z20" i="63"/>
  <c r="Y20" i="63"/>
  <c r="X20" i="63"/>
  <c r="W20" i="63"/>
  <c r="V20" i="63"/>
  <c r="U20" i="63"/>
  <c r="T20" i="63"/>
  <c r="S20" i="63"/>
  <c r="R20" i="63"/>
  <c r="Q20" i="63"/>
  <c r="P20" i="63"/>
  <c r="O20" i="63"/>
  <c r="N20" i="63"/>
  <c r="M20" i="63"/>
  <c r="L20" i="63"/>
  <c r="K20" i="63"/>
  <c r="J20" i="63"/>
  <c r="I20" i="63"/>
  <c r="H20" i="63"/>
  <c r="G20" i="63"/>
  <c r="AA61" i="61"/>
  <c r="S61" i="61"/>
  <c r="K61" i="61"/>
  <c r="F163" i="59"/>
  <c r="G160" i="59"/>
  <c r="AG71" i="56"/>
  <c r="AG61" i="56"/>
  <c r="AF61" i="56"/>
  <c r="AE61" i="56"/>
  <c r="AD61" i="56"/>
  <c r="AC61" i="56"/>
  <c r="AB61" i="56"/>
  <c r="AA61" i="56"/>
  <c r="Z61" i="56"/>
  <c r="Y61" i="56"/>
  <c r="X61" i="56"/>
  <c r="W61" i="56"/>
  <c r="V61" i="56"/>
  <c r="U61" i="56"/>
  <c r="T61" i="56"/>
  <c r="S61" i="56"/>
  <c r="R61" i="56"/>
  <c r="Q61" i="56"/>
  <c r="P61" i="56"/>
  <c r="O61" i="56"/>
  <c r="N61" i="56"/>
  <c r="M61" i="56"/>
  <c r="L61" i="56"/>
  <c r="K61" i="56"/>
  <c r="J61" i="56"/>
  <c r="I61" i="56"/>
  <c r="H61" i="56"/>
  <c r="G61" i="56"/>
  <c r="AF167" i="63"/>
  <c r="AF168" i="63" s="1"/>
  <c r="AE167" i="63"/>
  <c r="AE168" i="63" s="1"/>
  <c r="AD167" i="63"/>
  <c r="AD168" i="63" s="1"/>
  <c r="AC167" i="63"/>
  <c r="AC168" i="63" s="1"/>
  <c r="AB167" i="63"/>
  <c r="AB168" i="63" s="1"/>
  <c r="AA167" i="63"/>
  <c r="AA168" i="63" s="1"/>
  <c r="Z167" i="63"/>
  <c r="Z168" i="63" s="1"/>
  <c r="Y167" i="63"/>
  <c r="Y168" i="63" s="1"/>
  <c r="X167" i="63"/>
  <c r="X168" i="63" s="1"/>
  <c r="W167" i="63"/>
  <c r="W168" i="63" s="1"/>
  <c r="V167" i="63"/>
  <c r="V168" i="63" s="1"/>
  <c r="U167" i="63"/>
  <c r="U168" i="63" s="1"/>
  <c r="T167" i="63"/>
  <c r="T168" i="63" s="1"/>
  <c r="S167" i="63"/>
  <c r="S168" i="63" s="1"/>
  <c r="R167" i="63"/>
  <c r="R168" i="63" s="1"/>
  <c r="Q167" i="63"/>
  <c r="Q168" i="63" s="1"/>
  <c r="P167" i="63"/>
  <c r="P168" i="63" s="1"/>
  <c r="O167" i="63"/>
  <c r="O168" i="63" s="1"/>
  <c r="N167" i="63"/>
  <c r="N168" i="63" s="1"/>
  <c r="M167" i="63"/>
  <c r="M168" i="63" s="1"/>
  <c r="L167" i="63"/>
  <c r="L168" i="63" s="1"/>
  <c r="K167" i="63"/>
  <c r="K168" i="63" s="1"/>
  <c r="J167" i="63"/>
  <c r="J168" i="63" s="1"/>
  <c r="I167" i="63"/>
  <c r="I168" i="63" s="1"/>
  <c r="H167" i="63"/>
  <c r="H168" i="63" s="1"/>
  <c r="G167" i="63"/>
  <c r="G168" i="63" s="1"/>
  <c r="AG166" i="63"/>
  <c r="AG165" i="63"/>
  <c r="AG164" i="63"/>
  <c r="AG161" i="63"/>
  <c r="H160" i="63"/>
  <c r="H162" i="63" s="1"/>
  <c r="H163" i="63" s="1"/>
  <c r="G160" i="63"/>
  <c r="G162" i="63" s="1"/>
  <c r="G163" i="63" s="1"/>
  <c r="AG159" i="63"/>
  <c r="AF154" i="63"/>
  <c r="AE154" i="63"/>
  <c r="AD154" i="63"/>
  <c r="AC154" i="63"/>
  <c r="AB154" i="63"/>
  <c r="AA154" i="63"/>
  <c r="Z154" i="63"/>
  <c r="Y154" i="63"/>
  <c r="X154" i="63"/>
  <c r="W154" i="63"/>
  <c r="V154" i="63"/>
  <c r="U154" i="63"/>
  <c r="T154" i="63"/>
  <c r="S154" i="63"/>
  <c r="R154" i="63"/>
  <c r="Q154" i="63"/>
  <c r="P154" i="63"/>
  <c r="O154" i="63"/>
  <c r="N154" i="63"/>
  <c r="M154" i="63"/>
  <c r="L154" i="63"/>
  <c r="K154" i="63"/>
  <c r="J154" i="63"/>
  <c r="I154" i="63"/>
  <c r="H154" i="63"/>
  <c r="G154" i="63"/>
  <c r="AG153" i="63"/>
  <c r="AG152" i="63"/>
  <c r="AF151" i="63"/>
  <c r="AE151" i="63"/>
  <c r="AD151" i="63"/>
  <c r="AC151" i="63"/>
  <c r="AB151" i="63"/>
  <c r="AA151" i="63"/>
  <c r="Z151" i="63"/>
  <c r="Y151" i="63"/>
  <c r="X151" i="63"/>
  <c r="W151" i="63"/>
  <c r="V151" i="63"/>
  <c r="U151" i="63"/>
  <c r="T151" i="63"/>
  <c r="S151" i="63"/>
  <c r="R151" i="63"/>
  <c r="Q151" i="63"/>
  <c r="P151" i="63"/>
  <c r="O151" i="63"/>
  <c r="N151" i="63"/>
  <c r="M151" i="63"/>
  <c r="L151" i="63"/>
  <c r="K151" i="63"/>
  <c r="J151" i="63"/>
  <c r="I151" i="63"/>
  <c r="H151" i="63"/>
  <c r="G151" i="63"/>
  <c r="AG150" i="63"/>
  <c r="AG149" i="63"/>
  <c r="AG148" i="63"/>
  <c r="AG147" i="63"/>
  <c r="AG146" i="63"/>
  <c r="AF145" i="63"/>
  <c r="AE145" i="63"/>
  <c r="AD145" i="63"/>
  <c r="AC145" i="63"/>
  <c r="AB145" i="63"/>
  <c r="AA145" i="63"/>
  <c r="Z145" i="63"/>
  <c r="Y145" i="63"/>
  <c r="X145" i="63"/>
  <c r="W145" i="63"/>
  <c r="V145" i="63"/>
  <c r="U145" i="63"/>
  <c r="T145" i="63"/>
  <c r="S145" i="63"/>
  <c r="R145" i="63"/>
  <c r="Q145" i="63"/>
  <c r="P145" i="63"/>
  <c r="O145" i="63"/>
  <c r="N145" i="63"/>
  <c r="M145" i="63"/>
  <c r="L145" i="63"/>
  <c r="K145" i="63"/>
  <c r="J145" i="63"/>
  <c r="I145" i="63"/>
  <c r="H145" i="63"/>
  <c r="G145" i="63"/>
  <c r="AG144" i="63"/>
  <c r="AG143" i="63"/>
  <c r="AG142" i="63"/>
  <c r="AG141" i="63"/>
  <c r="AG140" i="63"/>
  <c r="AG139" i="63"/>
  <c r="AG138" i="63"/>
  <c r="AG137" i="63"/>
  <c r="AG136" i="63"/>
  <c r="AG135" i="63"/>
  <c r="AG134" i="63"/>
  <c r="AG133" i="63"/>
  <c r="AG132" i="63"/>
  <c r="AG131" i="63"/>
  <c r="AF130" i="63"/>
  <c r="AE130" i="63"/>
  <c r="AD130" i="63"/>
  <c r="AC130" i="63"/>
  <c r="AB130" i="63"/>
  <c r="AA130" i="63"/>
  <c r="Z130" i="63"/>
  <c r="Y130" i="63"/>
  <c r="X130" i="63"/>
  <c r="W130" i="63"/>
  <c r="V130" i="63"/>
  <c r="U130" i="63"/>
  <c r="T130" i="63"/>
  <c r="S130" i="63"/>
  <c r="R130" i="63"/>
  <c r="Q130" i="63"/>
  <c r="P130" i="63"/>
  <c r="O130" i="63"/>
  <c r="N130" i="63"/>
  <c r="M130" i="63"/>
  <c r="L130" i="63"/>
  <c r="K130" i="63"/>
  <c r="J130" i="63"/>
  <c r="I130" i="63"/>
  <c r="H130" i="63"/>
  <c r="G130" i="63"/>
  <c r="AG129" i="63"/>
  <c r="AG128" i="63"/>
  <c r="AG127" i="63"/>
  <c r="AG126" i="63"/>
  <c r="AF125" i="63"/>
  <c r="AE125" i="63"/>
  <c r="AD125" i="63"/>
  <c r="AC125" i="63"/>
  <c r="AB125" i="63"/>
  <c r="AA125" i="63"/>
  <c r="Z125" i="63"/>
  <c r="Y125" i="63"/>
  <c r="X125" i="63"/>
  <c r="W125" i="63"/>
  <c r="V125" i="63"/>
  <c r="U125" i="63"/>
  <c r="T125" i="63"/>
  <c r="S125" i="63"/>
  <c r="R125" i="63"/>
  <c r="Q125" i="63"/>
  <c r="P125" i="63"/>
  <c r="O125" i="63"/>
  <c r="N125" i="63"/>
  <c r="M125" i="63"/>
  <c r="L125" i="63"/>
  <c r="K125" i="63"/>
  <c r="J125" i="63"/>
  <c r="I125" i="63"/>
  <c r="H125" i="63"/>
  <c r="G125" i="63"/>
  <c r="AG124" i="63"/>
  <c r="AG123" i="63"/>
  <c r="AG122" i="63"/>
  <c r="AG121" i="63"/>
  <c r="AG120" i="63"/>
  <c r="AG119" i="63"/>
  <c r="AG118" i="63"/>
  <c r="AG117" i="63"/>
  <c r="AG116" i="63"/>
  <c r="AG115" i="63"/>
  <c r="AG114" i="63"/>
  <c r="AG113" i="63"/>
  <c r="AG112" i="63"/>
  <c r="AG111" i="63"/>
  <c r="AG110" i="63"/>
  <c r="AG109" i="63"/>
  <c r="AG108" i="63"/>
  <c r="AG107" i="63"/>
  <c r="AG106" i="63"/>
  <c r="AG105" i="63"/>
  <c r="AG104" i="63"/>
  <c r="AF102" i="63"/>
  <c r="AE102" i="63"/>
  <c r="AD102" i="63"/>
  <c r="AC102" i="63"/>
  <c r="AB102" i="63"/>
  <c r="AA102" i="63"/>
  <c r="Z102" i="63"/>
  <c r="Y102" i="63"/>
  <c r="X102" i="63"/>
  <c r="W102" i="63"/>
  <c r="V102" i="63"/>
  <c r="U102" i="63"/>
  <c r="T102" i="63"/>
  <c r="S102" i="63"/>
  <c r="R102" i="63"/>
  <c r="Q102" i="63"/>
  <c r="P102" i="63"/>
  <c r="O102" i="63"/>
  <c r="N102" i="63"/>
  <c r="M102" i="63"/>
  <c r="L102" i="63"/>
  <c r="K102" i="63"/>
  <c r="J102" i="63"/>
  <c r="I102" i="63"/>
  <c r="H102" i="63"/>
  <c r="G102" i="63"/>
  <c r="AG101" i="63"/>
  <c r="AG100" i="63"/>
  <c r="AG99" i="63"/>
  <c r="AG98" i="63"/>
  <c r="AG97" i="63"/>
  <c r="AG87" i="63"/>
  <c r="AF86" i="63"/>
  <c r="AE86" i="63"/>
  <c r="AD86" i="63"/>
  <c r="AC86" i="63"/>
  <c r="AB86" i="63"/>
  <c r="AA86" i="63"/>
  <c r="Z86" i="63"/>
  <c r="Y86" i="63"/>
  <c r="X86" i="63"/>
  <c r="W86" i="63"/>
  <c r="V86" i="63"/>
  <c r="U86" i="63"/>
  <c r="T86" i="63"/>
  <c r="S86" i="63"/>
  <c r="R86" i="63"/>
  <c r="Q86" i="63"/>
  <c r="P86" i="63"/>
  <c r="O86" i="63"/>
  <c r="N86" i="63"/>
  <c r="M86" i="63"/>
  <c r="L86" i="63"/>
  <c r="K86" i="63"/>
  <c r="J86" i="63"/>
  <c r="I86" i="63"/>
  <c r="H86" i="63"/>
  <c r="G86" i="63"/>
  <c r="AG85" i="63"/>
  <c r="AG84" i="63"/>
  <c r="AG83" i="63"/>
  <c r="AF82" i="63"/>
  <c r="AE82" i="63"/>
  <c r="AD82" i="63"/>
  <c r="AC82" i="63"/>
  <c r="AB82" i="63"/>
  <c r="AA82" i="63"/>
  <c r="Z82" i="63"/>
  <c r="Y82" i="63"/>
  <c r="X82" i="63"/>
  <c r="W82" i="63"/>
  <c r="V82" i="63"/>
  <c r="U82" i="63"/>
  <c r="T82" i="63"/>
  <c r="S82" i="63"/>
  <c r="R82" i="63"/>
  <c r="Q82" i="63"/>
  <c r="P82" i="63"/>
  <c r="O82" i="63"/>
  <c r="N82" i="63"/>
  <c r="M82" i="63"/>
  <c r="L82" i="63"/>
  <c r="K82" i="63"/>
  <c r="J82" i="63"/>
  <c r="I82" i="63"/>
  <c r="H82" i="63"/>
  <c r="G82" i="63"/>
  <c r="AG81" i="63"/>
  <c r="AG80" i="63"/>
  <c r="AG82" i="63" s="1"/>
  <c r="AG79" i="63"/>
  <c r="AF69" i="63"/>
  <c r="AE69" i="63"/>
  <c r="AD69" i="63"/>
  <c r="AC69" i="63"/>
  <c r="AB69" i="63"/>
  <c r="AA69" i="63"/>
  <c r="Z69" i="63"/>
  <c r="Y69" i="63"/>
  <c r="X69" i="63"/>
  <c r="W69" i="63"/>
  <c r="V69" i="63"/>
  <c r="U69" i="63"/>
  <c r="T69" i="63"/>
  <c r="S69" i="63"/>
  <c r="R69" i="63"/>
  <c r="Q69" i="63"/>
  <c r="P69" i="63"/>
  <c r="O69" i="63"/>
  <c r="N69" i="63"/>
  <c r="M69" i="63"/>
  <c r="L69" i="63"/>
  <c r="K69" i="63"/>
  <c r="J69" i="63"/>
  <c r="I69" i="63"/>
  <c r="H69" i="63"/>
  <c r="G69" i="63"/>
  <c r="AG68" i="63"/>
  <c r="AG67" i="63"/>
  <c r="AG66" i="63"/>
  <c r="AG65" i="63"/>
  <c r="AG64" i="63"/>
  <c r="AG63" i="63"/>
  <c r="AG62" i="63"/>
  <c r="AG61" i="63"/>
  <c r="AG60" i="63"/>
  <c r="AG59" i="63"/>
  <c r="AG58" i="63"/>
  <c r="AG57" i="63"/>
  <c r="AG56" i="63"/>
  <c r="AG55" i="63"/>
  <c r="AF54" i="63"/>
  <c r="AE54" i="63"/>
  <c r="AD54" i="63"/>
  <c r="AC54" i="63"/>
  <c r="AB54" i="63"/>
  <c r="AA54" i="63"/>
  <c r="Z54" i="63"/>
  <c r="Y54" i="63"/>
  <c r="X54" i="63"/>
  <c r="W54" i="63"/>
  <c r="V54" i="63"/>
  <c r="U54" i="63"/>
  <c r="T54" i="63"/>
  <c r="S54" i="63"/>
  <c r="R54" i="63"/>
  <c r="Q54" i="63"/>
  <c r="P54" i="63"/>
  <c r="O54" i="63"/>
  <c r="N54" i="63"/>
  <c r="M54" i="63"/>
  <c r="L54" i="63"/>
  <c r="K54" i="63"/>
  <c r="J54" i="63"/>
  <c r="I54" i="63"/>
  <c r="H54" i="63"/>
  <c r="G54" i="63"/>
  <c r="AG53" i="63"/>
  <c r="AG52" i="63"/>
  <c r="AG51" i="63"/>
  <c r="AF50" i="63"/>
  <c r="AE50" i="63"/>
  <c r="AD50" i="63"/>
  <c r="AC50" i="63"/>
  <c r="AB50" i="63"/>
  <c r="AA50" i="63"/>
  <c r="Z50" i="63"/>
  <c r="Y50" i="63"/>
  <c r="X50" i="63"/>
  <c r="W50" i="63"/>
  <c r="V50" i="63"/>
  <c r="U50" i="63"/>
  <c r="T50" i="63"/>
  <c r="S50" i="63"/>
  <c r="R50" i="63"/>
  <c r="Q50" i="63"/>
  <c r="P50" i="63"/>
  <c r="O50" i="63"/>
  <c r="N50" i="63"/>
  <c r="M50" i="63"/>
  <c r="L50" i="63"/>
  <c r="K50" i="63"/>
  <c r="J50" i="63"/>
  <c r="I50" i="63"/>
  <c r="H50" i="63"/>
  <c r="G50" i="63"/>
  <c r="AG49" i="63"/>
  <c r="AG48" i="63"/>
  <c r="AG47" i="63"/>
  <c r="AG46" i="63"/>
  <c r="AG45" i="63"/>
  <c r="AG44" i="63"/>
  <c r="AG43" i="63"/>
  <c r="AG42" i="63"/>
  <c r="AG41" i="63"/>
  <c r="AF40" i="63"/>
  <c r="AE40" i="63"/>
  <c r="AD40" i="63"/>
  <c r="AC40" i="63"/>
  <c r="AB40" i="63"/>
  <c r="AA40" i="63"/>
  <c r="Z40" i="63"/>
  <c r="Y40" i="63"/>
  <c r="X40" i="63"/>
  <c r="W40" i="63"/>
  <c r="V40" i="63"/>
  <c r="U40" i="63"/>
  <c r="T40" i="63"/>
  <c r="S40" i="63"/>
  <c r="R40" i="63"/>
  <c r="Q40" i="63"/>
  <c r="P40" i="63"/>
  <c r="O40" i="63"/>
  <c r="N40" i="63"/>
  <c r="M40" i="63"/>
  <c r="L40" i="63"/>
  <c r="K40" i="63"/>
  <c r="J40" i="63"/>
  <c r="I40" i="63"/>
  <c r="H40" i="63"/>
  <c r="G40" i="63"/>
  <c r="AG39" i="63"/>
  <c r="AG38" i="63"/>
  <c r="AG37" i="63"/>
  <c r="AG36" i="63"/>
  <c r="AF35" i="63"/>
  <c r="AE35" i="63"/>
  <c r="AD35" i="63"/>
  <c r="AC35" i="63"/>
  <c r="AB35" i="63"/>
  <c r="AA35" i="63"/>
  <c r="Z35" i="63"/>
  <c r="Y35" i="63"/>
  <c r="X35" i="63"/>
  <c r="W35" i="63"/>
  <c r="V35" i="63"/>
  <c r="U35" i="63"/>
  <c r="T35" i="63"/>
  <c r="S35" i="63"/>
  <c r="R35" i="63"/>
  <c r="Q35" i="63"/>
  <c r="P35" i="63"/>
  <c r="O35" i="63"/>
  <c r="N35" i="63"/>
  <c r="M35" i="63"/>
  <c r="L35" i="63"/>
  <c r="K35" i="63"/>
  <c r="J35" i="63"/>
  <c r="I35" i="63"/>
  <c r="H35" i="63"/>
  <c r="G35" i="63"/>
  <c r="AG34" i="63"/>
  <c r="AG33" i="63"/>
  <c r="AG32" i="63"/>
  <c r="AG31" i="63"/>
  <c r="AG30" i="63"/>
  <c r="AG29" i="63"/>
  <c r="AG28" i="63"/>
  <c r="AG27" i="63"/>
  <c r="AG26" i="63"/>
  <c r="AG25" i="63"/>
  <c r="AG24" i="63"/>
  <c r="AG23" i="63"/>
  <c r="AG22" i="63"/>
  <c r="AG21" i="63"/>
  <c r="AF19" i="63"/>
  <c r="AE19" i="63"/>
  <c r="AD19" i="63"/>
  <c r="AC19" i="63"/>
  <c r="AB19" i="63"/>
  <c r="AA19" i="63"/>
  <c r="Z19" i="63"/>
  <c r="Y19" i="63"/>
  <c r="X19" i="63"/>
  <c r="W19" i="63"/>
  <c r="V19" i="63"/>
  <c r="U19" i="63"/>
  <c r="T19" i="63"/>
  <c r="S19" i="63"/>
  <c r="R19" i="63"/>
  <c r="Q19" i="63"/>
  <c r="P19" i="63"/>
  <c r="O19" i="63"/>
  <c r="N19" i="63"/>
  <c r="M19" i="63"/>
  <c r="L19" i="63"/>
  <c r="K19" i="63"/>
  <c r="J19" i="63"/>
  <c r="I19" i="63"/>
  <c r="H19" i="63"/>
  <c r="G19" i="63"/>
  <c r="AG18" i="63"/>
  <c r="AG17" i="63"/>
  <c r="AG16" i="63"/>
  <c r="AG19" i="63" s="1"/>
  <c r="AF15" i="63"/>
  <c r="AE15" i="63"/>
  <c r="AD15" i="63"/>
  <c r="AC15" i="63"/>
  <c r="AB15" i="63"/>
  <c r="AA15" i="63"/>
  <c r="Z15" i="63"/>
  <c r="Y15" i="63"/>
  <c r="X15" i="63"/>
  <c r="W15" i="63"/>
  <c r="V15" i="63"/>
  <c r="U15" i="63"/>
  <c r="T15" i="63"/>
  <c r="S15" i="63"/>
  <c r="R15" i="63"/>
  <c r="Q15" i="63"/>
  <c r="P15" i="63"/>
  <c r="O15" i="63"/>
  <c r="N15" i="63"/>
  <c r="M15" i="63"/>
  <c r="L15" i="63"/>
  <c r="K15" i="63"/>
  <c r="J15" i="63"/>
  <c r="I15" i="63"/>
  <c r="H15" i="63"/>
  <c r="G15" i="63"/>
  <c r="AG14" i="63"/>
  <c r="AG13" i="63"/>
  <c r="AG12" i="63"/>
  <c r="AG11" i="63"/>
  <c r="AG10" i="63"/>
  <c r="AG9" i="63"/>
  <c r="AG8" i="63"/>
  <c r="AG7" i="63"/>
  <c r="AG95" i="61"/>
  <c r="AF94" i="61"/>
  <c r="AE94" i="61"/>
  <c r="AD94" i="61"/>
  <c r="AD95" i="61" s="1"/>
  <c r="AC94" i="61"/>
  <c r="AB94" i="61"/>
  <c r="AA94" i="61"/>
  <c r="Z94" i="61"/>
  <c r="Y94" i="61"/>
  <c r="X94" i="61"/>
  <c r="W94" i="61"/>
  <c r="V94" i="61"/>
  <c r="U94" i="61"/>
  <c r="T94" i="61"/>
  <c r="S94" i="61"/>
  <c r="R94" i="61"/>
  <c r="Q94" i="61"/>
  <c r="P94" i="61"/>
  <c r="O94" i="61"/>
  <c r="N94" i="61"/>
  <c r="M94" i="61"/>
  <c r="L94" i="61"/>
  <c r="K94" i="61"/>
  <c r="J94" i="61"/>
  <c r="I94" i="61"/>
  <c r="H94" i="61"/>
  <c r="G94" i="61"/>
  <c r="AG93" i="61"/>
  <c r="AG92" i="61"/>
  <c r="AG91" i="61"/>
  <c r="AG90" i="61"/>
  <c r="AF89" i="61"/>
  <c r="AE89" i="61"/>
  <c r="AD89" i="61"/>
  <c r="AC89" i="61"/>
  <c r="AB89" i="61"/>
  <c r="AA89" i="61"/>
  <c r="Z89" i="61"/>
  <c r="Y89" i="61"/>
  <c r="X89" i="61"/>
  <c r="W89" i="61"/>
  <c r="V89" i="61"/>
  <c r="U89" i="61"/>
  <c r="T89" i="61"/>
  <c r="S89" i="61"/>
  <c r="R89" i="61"/>
  <c r="Q89" i="61"/>
  <c r="P89" i="61"/>
  <c r="O89" i="61"/>
  <c r="N89" i="61"/>
  <c r="M89" i="61"/>
  <c r="L89" i="61"/>
  <c r="K89" i="61"/>
  <c r="J89" i="61"/>
  <c r="I89" i="61"/>
  <c r="H89" i="61"/>
  <c r="G89" i="61"/>
  <c r="AG88" i="61"/>
  <c r="AG87" i="61"/>
  <c r="AG86" i="61"/>
  <c r="AG85" i="61"/>
  <c r="AG84" i="61"/>
  <c r="AG83" i="61"/>
  <c r="AG82" i="61"/>
  <c r="AG81" i="61"/>
  <c r="AG80" i="61"/>
  <c r="AG79" i="61"/>
  <c r="AG78" i="61"/>
  <c r="AG77" i="61"/>
  <c r="AG76" i="61"/>
  <c r="AG75" i="61"/>
  <c r="AG74" i="61"/>
  <c r="AG73" i="61"/>
  <c r="AG72" i="61"/>
  <c r="AG71" i="61"/>
  <c r="AG96" i="61" s="1"/>
  <c r="AG60" i="61"/>
  <c r="AF59" i="61"/>
  <c r="AE59" i="61"/>
  <c r="AD59" i="61"/>
  <c r="AC59" i="61"/>
  <c r="AC61" i="61" s="1"/>
  <c r="AB59" i="61"/>
  <c r="AA59" i="61"/>
  <c r="Z59" i="61"/>
  <c r="Y59" i="61"/>
  <c r="Y61" i="61" s="1"/>
  <c r="X59" i="61"/>
  <c r="W59" i="61"/>
  <c r="V59" i="61"/>
  <c r="U59" i="61"/>
  <c r="U61" i="61" s="1"/>
  <c r="T59" i="61"/>
  <c r="S59" i="61"/>
  <c r="R59" i="61"/>
  <c r="Q59" i="61"/>
  <c r="Q61" i="61" s="1"/>
  <c r="P59" i="61"/>
  <c r="O59" i="61"/>
  <c r="N59" i="61"/>
  <c r="M59" i="61"/>
  <c r="M61" i="61" s="1"/>
  <c r="L59" i="61"/>
  <c r="K59" i="61"/>
  <c r="J59" i="61"/>
  <c r="I59" i="61"/>
  <c r="I61" i="61" s="1"/>
  <c r="H59" i="61"/>
  <c r="G59" i="61"/>
  <c r="AG58" i="61"/>
  <c r="AG57" i="61"/>
  <c r="AG56" i="61"/>
  <c r="AF55" i="61"/>
  <c r="AF61" i="61" s="1"/>
  <c r="AE55" i="61"/>
  <c r="AE61" i="61" s="1"/>
  <c r="AD55" i="61"/>
  <c r="AD61" i="61" s="1"/>
  <c r="AC55" i="61"/>
  <c r="AB55" i="61"/>
  <c r="AB61" i="61" s="1"/>
  <c r="AA55" i="61"/>
  <c r="Z55" i="61"/>
  <c r="Z61" i="61" s="1"/>
  <c r="Y55" i="61"/>
  <c r="X55" i="61"/>
  <c r="X61" i="61" s="1"/>
  <c r="W55" i="61"/>
  <c r="W61" i="61" s="1"/>
  <c r="V55" i="61"/>
  <c r="V61" i="61" s="1"/>
  <c r="U55" i="61"/>
  <c r="T55" i="61"/>
  <c r="T61" i="61" s="1"/>
  <c r="S55" i="61"/>
  <c r="R55" i="61"/>
  <c r="R61" i="61" s="1"/>
  <c r="Q55" i="61"/>
  <c r="P55" i="61"/>
  <c r="P61" i="61" s="1"/>
  <c r="O55" i="61"/>
  <c r="O61" i="61" s="1"/>
  <c r="N55" i="61"/>
  <c r="N61" i="61" s="1"/>
  <c r="M55" i="61"/>
  <c r="L55" i="61"/>
  <c r="L61" i="61" s="1"/>
  <c r="K55" i="61"/>
  <c r="J55" i="61"/>
  <c r="J61" i="61" s="1"/>
  <c r="I55" i="61"/>
  <c r="H55" i="61"/>
  <c r="H61" i="61" s="1"/>
  <c r="G55" i="61"/>
  <c r="G61" i="61" s="1"/>
  <c r="AG54" i="61"/>
  <c r="AG53" i="61"/>
  <c r="AG52" i="61"/>
  <c r="AF49" i="61"/>
  <c r="AE49" i="61"/>
  <c r="AE50" i="61" s="1"/>
  <c r="AD49" i="61"/>
  <c r="AC49" i="61"/>
  <c r="AC50" i="61" s="1"/>
  <c r="AB49" i="61"/>
  <c r="AB50" i="61" s="1"/>
  <c r="AA49" i="61"/>
  <c r="AA50" i="61" s="1"/>
  <c r="Z49" i="61"/>
  <c r="Z50" i="61" s="1"/>
  <c r="Y49" i="61"/>
  <c r="Y50" i="61" s="1"/>
  <c r="X49" i="61"/>
  <c r="W49" i="61"/>
  <c r="W50" i="61" s="1"/>
  <c r="V49" i="61"/>
  <c r="U49" i="61"/>
  <c r="U50" i="61" s="1"/>
  <c r="T49" i="61"/>
  <c r="T50" i="61" s="1"/>
  <c r="S49" i="61"/>
  <c r="S50" i="61" s="1"/>
  <c r="R49" i="61"/>
  <c r="R50" i="61" s="1"/>
  <c r="Q49" i="61"/>
  <c r="Q50" i="61" s="1"/>
  <c r="P49" i="61"/>
  <c r="O49" i="61"/>
  <c r="O50" i="61" s="1"/>
  <c r="N49" i="61"/>
  <c r="M49" i="61"/>
  <c r="M50" i="61" s="1"/>
  <c r="L49" i="61"/>
  <c r="L50" i="61" s="1"/>
  <c r="K49" i="61"/>
  <c r="K50" i="61" s="1"/>
  <c r="J49" i="61"/>
  <c r="J50" i="61" s="1"/>
  <c r="I49" i="61"/>
  <c r="I50" i="61" s="1"/>
  <c r="H49" i="61"/>
  <c r="G49" i="61"/>
  <c r="G50" i="61" s="1"/>
  <c r="AG48" i="61"/>
  <c r="AG47" i="61"/>
  <c r="AG46" i="61"/>
  <c r="AF45" i="61"/>
  <c r="AF50" i="61" s="1"/>
  <c r="AE45" i="61"/>
  <c r="AD45" i="61"/>
  <c r="AD50" i="61" s="1"/>
  <c r="AC45" i="61"/>
  <c r="AB45" i="61"/>
  <c r="AA45" i="61"/>
  <c r="Z45" i="61"/>
  <c r="Y45" i="61"/>
  <c r="X45" i="61"/>
  <c r="X50" i="61" s="1"/>
  <c r="W45" i="61"/>
  <c r="V45" i="61"/>
  <c r="V50" i="61" s="1"/>
  <c r="U45" i="61"/>
  <c r="T45" i="61"/>
  <c r="S45" i="61"/>
  <c r="R45" i="61"/>
  <c r="Q45" i="61"/>
  <c r="P45" i="61"/>
  <c r="P50" i="61" s="1"/>
  <c r="O45" i="61"/>
  <c r="N45" i="61"/>
  <c r="N50" i="61" s="1"/>
  <c r="M45" i="61"/>
  <c r="L45" i="61"/>
  <c r="K45" i="61"/>
  <c r="J45" i="61"/>
  <c r="I45" i="61"/>
  <c r="H45" i="61"/>
  <c r="H50" i="61" s="1"/>
  <c r="G45" i="61"/>
  <c r="AG44" i="61"/>
  <c r="AG43" i="61"/>
  <c r="AG42" i="61"/>
  <c r="AG41" i="61"/>
  <c r="AG40" i="61"/>
  <c r="AG39" i="61"/>
  <c r="AG38" i="61"/>
  <c r="AG37" i="61"/>
  <c r="AG36" i="61"/>
  <c r="AF35" i="61"/>
  <c r="AE35" i="61"/>
  <c r="AD35" i="61"/>
  <c r="AC35" i="61"/>
  <c r="AB35" i="61"/>
  <c r="AA35" i="61"/>
  <c r="Z35" i="61"/>
  <c r="Y35" i="61"/>
  <c r="X35" i="61"/>
  <c r="W35" i="61"/>
  <c r="V35" i="61"/>
  <c r="U35" i="61"/>
  <c r="T35" i="61"/>
  <c r="S35" i="61"/>
  <c r="R35" i="61"/>
  <c r="Q35" i="61"/>
  <c r="P35" i="61"/>
  <c r="O35" i="61"/>
  <c r="N35" i="61"/>
  <c r="M35" i="61"/>
  <c r="L35" i="61"/>
  <c r="K35" i="61"/>
  <c r="J35" i="61"/>
  <c r="I35" i="61"/>
  <c r="H35" i="61"/>
  <c r="G35" i="61"/>
  <c r="AG34" i="61"/>
  <c r="AG33" i="61"/>
  <c r="AG32" i="61"/>
  <c r="AG31" i="61"/>
  <c r="AG30" i="61"/>
  <c r="AG29" i="61"/>
  <c r="AG28" i="61"/>
  <c r="AG27" i="61"/>
  <c r="AG26" i="61"/>
  <c r="AG25" i="61"/>
  <c r="AG24" i="61"/>
  <c r="AG23" i="61"/>
  <c r="AG22" i="61"/>
  <c r="AG21" i="61"/>
  <c r="AF19" i="61"/>
  <c r="AE19" i="61"/>
  <c r="AE20" i="61" s="1"/>
  <c r="AD19" i="61"/>
  <c r="AC19" i="61"/>
  <c r="AB19" i="61"/>
  <c r="AA19" i="61"/>
  <c r="AA20" i="61" s="1"/>
  <c r="Z19" i="61"/>
  <c r="Y19" i="61"/>
  <c r="X19" i="61"/>
  <c r="W19" i="61"/>
  <c r="W20" i="61" s="1"/>
  <c r="V19" i="61"/>
  <c r="U19" i="61"/>
  <c r="T19" i="61"/>
  <c r="S19" i="61"/>
  <c r="S20" i="61" s="1"/>
  <c r="R19" i="61"/>
  <c r="Q19" i="61"/>
  <c r="P19" i="61"/>
  <c r="O19" i="61"/>
  <c r="O20" i="61" s="1"/>
  <c r="N19" i="61"/>
  <c r="M19" i="61"/>
  <c r="L19" i="61"/>
  <c r="K19" i="61"/>
  <c r="K20" i="61" s="1"/>
  <c r="J19" i="61"/>
  <c r="I19" i="61"/>
  <c r="H19" i="61"/>
  <c r="G19" i="61"/>
  <c r="G20" i="61" s="1"/>
  <c r="AG18" i="61"/>
  <c r="AG17" i="61"/>
  <c r="AG16" i="61"/>
  <c r="AF15" i="61"/>
  <c r="AF20" i="61" s="1"/>
  <c r="AE15" i="61"/>
  <c r="AD15" i="61"/>
  <c r="AD20" i="61" s="1"/>
  <c r="AC15" i="61"/>
  <c r="AC20" i="61" s="1"/>
  <c r="AB15" i="61"/>
  <c r="AB20" i="61" s="1"/>
  <c r="AA15" i="61"/>
  <c r="Z15" i="61"/>
  <c r="Z20" i="61" s="1"/>
  <c r="Y15" i="61"/>
  <c r="Y20" i="61" s="1"/>
  <c r="X15" i="61"/>
  <c r="X20" i="61" s="1"/>
  <c r="W15" i="61"/>
  <c r="V15" i="61"/>
  <c r="V20" i="61" s="1"/>
  <c r="U15" i="61"/>
  <c r="U20" i="61" s="1"/>
  <c r="T15" i="61"/>
  <c r="T20" i="61" s="1"/>
  <c r="S15" i="61"/>
  <c r="R15" i="61"/>
  <c r="R20" i="61" s="1"/>
  <c r="Q15" i="61"/>
  <c r="Q20" i="61" s="1"/>
  <c r="P15" i="61"/>
  <c r="P20" i="61" s="1"/>
  <c r="O15" i="61"/>
  <c r="N15" i="61"/>
  <c r="N20" i="61" s="1"/>
  <c r="M15" i="61"/>
  <c r="M20" i="61" s="1"/>
  <c r="L15" i="61"/>
  <c r="L20" i="61" s="1"/>
  <c r="K15" i="61"/>
  <c r="J15" i="61"/>
  <c r="J20" i="61" s="1"/>
  <c r="I15" i="61"/>
  <c r="I20" i="61" s="1"/>
  <c r="H15" i="61"/>
  <c r="H20" i="61" s="1"/>
  <c r="G15" i="61"/>
  <c r="AG14" i="61"/>
  <c r="AG13" i="61"/>
  <c r="AG12" i="61"/>
  <c r="AG11" i="61"/>
  <c r="AG10" i="61"/>
  <c r="AG9" i="61"/>
  <c r="AG8" i="61"/>
  <c r="AG7" i="61"/>
  <c r="AF158" i="59"/>
  <c r="AF159" i="59" s="1"/>
  <c r="AE158" i="59"/>
  <c r="AE159" i="59" s="1"/>
  <c r="AD158" i="59"/>
  <c r="AD159" i="59" s="1"/>
  <c r="AC158" i="59"/>
  <c r="AC159" i="59" s="1"/>
  <c r="AB158" i="59"/>
  <c r="AB159" i="59" s="1"/>
  <c r="AA158" i="59"/>
  <c r="AA159" i="59" s="1"/>
  <c r="Z158" i="59"/>
  <c r="Z159" i="59" s="1"/>
  <c r="Y158" i="59"/>
  <c r="Y159" i="59" s="1"/>
  <c r="X158" i="59"/>
  <c r="X159" i="59" s="1"/>
  <c r="W158" i="59"/>
  <c r="W159" i="59" s="1"/>
  <c r="V158" i="59"/>
  <c r="V159" i="59" s="1"/>
  <c r="U158" i="59"/>
  <c r="U159" i="59" s="1"/>
  <c r="T158" i="59"/>
  <c r="T159" i="59" s="1"/>
  <c r="S158" i="59"/>
  <c r="S159" i="59" s="1"/>
  <c r="R158" i="59"/>
  <c r="R159" i="59" s="1"/>
  <c r="Q158" i="59"/>
  <c r="Q159" i="59" s="1"/>
  <c r="P158" i="59"/>
  <c r="P159" i="59" s="1"/>
  <c r="O158" i="59"/>
  <c r="O159" i="59" s="1"/>
  <c r="N158" i="59"/>
  <c r="N159" i="59" s="1"/>
  <c r="M158" i="59"/>
  <c r="M159" i="59" s="1"/>
  <c r="L158" i="59"/>
  <c r="L159" i="59" s="1"/>
  <c r="K158" i="59"/>
  <c r="K159" i="59" s="1"/>
  <c r="J158" i="59"/>
  <c r="J159" i="59" s="1"/>
  <c r="I158" i="59"/>
  <c r="I159" i="59" s="1"/>
  <c r="H158" i="59"/>
  <c r="H159" i="59" s="1"/>
  <c r="G158" i="59"/>
  <c r="G159" i="59" s="1"/>
  <c r="AG157" i="59"/>
  <c r="AG156" i="59"/>
  <c r="AG155" i="59"/>
  <c r="H151" i="59"/>
  <c r="J151" i="59" s="1"/>
  <c r="L151" i="59" s="1"/>
  <c r="N151" i="59" s="1"/>
  <c r="P151" i="59" s="1"/>
  <c r="R151" i="59" s="1"/>
  <c r="T151" i="59" s="1"/>
  <c r="V151" i="59" s="1"/>
  <c r="X151" i="59" s="1"/>
  <c r="Z151" i="59" s="1"/>
  <c r="AB151" i="59" s="1"/>
  <c r="AD151" i="59" s="1"/>
  <c r="AF151" i="59" s="1"/>
  <c r="G151" i="59"/>
  <c r="G153" i="59" s="1"/>
  <c r="G154" i="59" s="1"/>
  <c r="H169" i="63" l="1"/>
  <c r="Z78" i="63"/>
  <c r="AG40" i="63"/>
  <c r="AG162" i="63"/>
  <c r="AG163" i="63" s="1"/>
  <c r="AG167" i="63"/>
  <c r="AG168" i="63" s="1"/>
  <c r="G155" i="63"/>
  <c r="O155" i="63"/>
  <c r="W155" i="63"/>
  <c r="AE155" i="63"/>
  <c r="AG15" i="63"/>
  <c r="S78" i="63"/>
  <c r="AG35" i="63"/>
  <c r="AG102" i="63"/>
  <c r="K78" i="63"/>
  <c r="K95" i="63" s="1"/>
  <c r="AA78" i="63"/>
  <c r="AA95" i="63" s="1"/>
  <c r="U78" i="63"/>
  <c r="U89" i="63" s="1"/>
  <c r="AG50" i="63"/>
  <c r="AG69" i="63"/>
  <c r="Y78" i="63"/>
  <c r="AG145" i="63"/>
  <c r="AG151" i="63"/>
  <c r="N155" i="63"/>
  <c r="V155" i="63"/>
  <c r="AD155" i="63"/>
  <c r="AG130" i="63"/>
  <c r="L155" i="63"/>
  <c r="T155" i="63"/>
  <c r="AB155" i="63"/>
  <c r="H155" i="63"/>
  <c r="P155" i="63"/>
  <c r="X155" i="63"/>
  <c r="AF155" i="63"/>
  <c r="AG54" i="63"/>
  <c r="L78" i="63"/>
  <c r="AG125" i="63"/>
  <c r="M155" i="63"/>
  <c r="U155" i="63"/>
  <c r="AC155" i="63"/>
  <c r="I155" i="63"/>
  <c r="Q155" i="63"/>
  <c r="Y155" i="63"/>
  <c r="AG169" i="63"/>
  <c r="Q78" i="63"/>
  <c r="Q95" i="63" s="1"/>
  <c r="M78" i="63"/>
  <c r="J155" i="63"/>
  <c r="R155" i="63"/>
  <c r="Z155" i="63"/>
  <c r="G169" i="63"/>
  <c r="R78" i="63"/>
  <c r="R95" i="63" s="1"/>
  <c r="AB78" i="63"/>
  <c r="AB95" i="63" s="1"/>
  <c r="N78" i="63"/>
  <c r="V78" i="63"/>
  <c r="AD78" i="63"/>
  <c r="K155" i="63"/>
  <c r="S155" i="63"/>
  <c r="AA155" i="63"/>
  <c r="I78" i="63"/>
  <c r="AC78" i="63"/>
  <c r="AC89" i="63" s="1"/>
  <c r="G78" i="63"/>
  <c r="O78" i="63"/>
  <c r="W78" i="63"/>
  <c r="W89" i="63" s="1"/>
  <c r="AG86" i="63"/>
  <c r="J78" i="63"/>
  <c r="J95" i="63" s="1"/>
  <c r="T78" i="63"/>
  <c r="T95" i="63" s="1"/>
  <c r="H78" i="63"/>
  <c r="P78" i="63"/>
  <c r="X78" i="63"/>
  <c r="AF78" i="63"/>
  <c r="AG154" i="63"/>
  <c r="M95" i="61"/>
  <c r="AC95" i="61"/>
  <c r="V95" i="61"/>
  <c r="G95" i="61"/>
  <c r="W95" i="61"/>
  <c r="AE95" i="61"/>
  <c r="AD51" i="61"/>
  <c r="N51" i="61"/>
  <c r="N68" i="61" s="1"/>
  <c r="AG19" i="61"/>
  <c r="N95" i="61"/>
  <c r="AG89" i="61"/>
  <c r="J95" i="61"/>
  <c r="R95" i="61"/>
  <c r="Z95" i="61"/>
  <c r="AG94" i="61"/>
  <c r="K95" i="61"/>
  <c r="S95" i="61"/>
  <c r="AA95" i="61"/>
  <c r="M51" i="61"/>
  <c r="U51" i="61"/>
  <c r="U68" i="61" s="1"/>
  <c r="AC51" i="61"/>
  <c r="AC68" i="61" s="1"/>
  <c r="L95" i="61"/>
  <c r="T95" i="61"/>
  <c r="AB95" i="61"/>
  <c r="V51" i="61"/>
  <c r="V62" i="61" s="1"/>
  <c r="AG55" i="61"/>
  <c r="AG61" i="61" s="1"/>
  <c r="U95" i="61"/>
  <c r="AG49" i="61"/>
  <c r="O95" i="61"/>
  <c r="AG45" i="61"/>
  <c r="Q51" i="61"/>
  <c r="Y51" i="61"/>
  <c r="AG59" i="61"/>
  <c r="P51" i="61"/>
  <c r="G51" i="61"/>
  <c r="H51" i="61"/>
  <c r="T51" i="61"/>
  <c r="T62" i="61" s="1"/>
  <c r="H95" i="61"/>
  <c r="P95" i="61"/>
  <c r="X95" i="61"/>
  <c r="AF95" i="61"/>
  <c r="I95" i="61"/>
  <c r="Q95" i="61"/>
  <c r="Y95" i="61"/>
  <c r="I95" i="63"/>
  <c r="I160" i="63"/>
  <c r="J160" i="63"/>
  <c r="AG15" i="61"/>
  <c r="R51" i="61"/>
  <c r="AG35" i="61"/>
  <c r="K51" i="61"/>
  <c r="S51" i="61"/>
  <c r="AA51" i="61"/>
  <c r="M68" i="61"/>
  <c r="I151" i="59"/>
  <c r="K151" i="59" s="1"/>
  <c r="M151" i="59" s="1"/>
  <c r="O151" i="59" s="1"/>
  <c r="Q151" i="59" s="1"/>
  <c r="S151" i="59" s="1"/>
  <c r="U151" i="59" s="1"/>
  <c r="W151" i="59" s="1"/>
  <c r="Y151" i="59" s="1"/>
  <c r="AA151" i="59" s="1"/>
  <c r="AC151" i="59" s="1"/>
  <c r="AE151" i="59" s="1"/>
  <c r="AG158" i="59"/>
  <c r="AG159" i="59" s="1"/>
  <c r="L153" i="59"/>
  <c r="L154" i="59" s="1"/>
  <c r="L160" i="59" s="1"/>
  <c r="H153" i="59"/>
  <c r="H154" i="59" s="1"/>
  <c r="H160" i="59" s="1"/>
  <c r="AF145" i="59"/>
  <c r="AE145" i="59"/>
  <c r="AD145" i="59"/>
  <c r="AC145" i="59"/>
  <c r="AB145" i="59"/>
  <c r="AA145" i="59"/>
  <c r="Z145" i="59"/>
  <c r="Y145" i="59"/>
  <c r="X145" i="59"/>
  <c r="W145" i="59"/>
  <c r="V145" i="59"/>
  <c r="U145" i="59"/>
  <c r="T145" i="59"/>
  <c r="S145" i="59"/>
  <c r="R145" i="59"/>
  <c r="Q145" i="59"/>
  <c r="P145" i="59"/>
  <c r="O145" i="59"/>
  <c r="N145" i="59"/>
  <c r="M145" i="59"/>
  <c r="L145" i="59"/>
  <c r="K145" i="59"/>
  <c r="J145" i="59"/>
  <c r="I145" i="59"/>
  <c r="H145" i="59"/>
  <c r="G145" i="59"/>
  <c r="AG144" i="59"/>
  <c r="AG143" i="59"/>
  <c r="AF142" i="59"/>
  <c r="AE142" i="59"/>
  <c r="AD142" i="59"/>
  <c r="AC142" i="59"/>
  <c r="AB142" i="59"/>
  <c r="AA142" i="59"/>
  <c r="Z142" i="59"/>
  <c r="Y142" i="59"/>
  <c r="X142" i="59"/>
  <c r="W142" i="59"/>
  <c r="V142" i="59"/>
  <c r="U142" i="59"/>
  <c r="T142" i="59"/>
  <c r="S142" i="59"/>
  <c r="R142" i="59"/>
  <c r="Q142" i="59"/>
  <c r="P142" i="59"/>
  <c r="O142" i="59"/>
  <c r="N142" i="59"/>
  <c r="M142" i="59"/>
  <c r="L142" i="59"/>
  <c r="K142" i="59"/>
  <c r="J142" i="59"/>
  <c r="I142" i="59"/>
  <c r="H142" i="59"/>
  <c r="G142" i="59"/>
  <c r="AG141" i="59"/>
  <c r="AG140" i="59"/>
  <c r="AG139" i="59"/>
  <c r="AG138" i="59"/>
  <c r="AG137" i="59"/>
  <c r="AF136" i="59"/>
  <c r="AE136" i="59"/>
  <c r="AD136" i="59"/>
  <c r="AC136" i="59"/>
  <c r="AB136" i="59"/>
  <c r="AA136" i="59"/>
  <c r="Z136" i="59"/>
  <c r="Y136" i="59"/>
  <c r="X136" i="59"/>
  <c r="W136" i="59"/>
  <c r="V136" i="59"/>
  <c r="U136" i="59"/>
  <c r="T136" i="59"/>
  <c r="S136" i="59"/>
  <c r="R136" i="59"/>
  <c r="Q136" i="59"/>
  <c r="P136" i="59"/>
  <c r="O136" i="59"/>
  <c r="N136" i="59"/>
  <c r="M136" i="59"/>
  <c r="L136" i="59"/>
  <c r="K136" i="59"/>
  <c r="J136" i="59"/>
  <c r="I136" i="59"/>
  <c r="H136" i="59"/>
  <c r="G136" i="59"/>
  <c r="AG135" i="59"/>
  <c r="AG134" i="59"/>
  <c r="AG133" i="59"/>
  <c r="AG132" i="59"/>
  <c r="AG131" i="59"/>
  <c r="AG130" i="59"/>
  <c r="AG129" i="59"/>
  <c r="AG128" i="59"/>
  <c r="AG127" i="59"/>
  <c r="AG126" i="59"/>
  <c r="AG125" i="59"/>
  <c r="AG124" i="59"/>
  <c r="AG123" i="59"/>
  <c r="AG122" i="59"/>
  <c r="AF121" i="59"/>
  <c r="AE121" i="59"/>
  <c r="AD121" i="59"/>
  <c r="AC121" i="59"/>
  <c r="AB121" i="59"/>
  <c r="AA121" i="59"/>
  <c r="Z121" i="59"/>
  <c r="Y121" i="59"/>
  <c r="X121" i="59"/>
  <c r="W121" i="59"/>
  <c r="V121" i="59"/>
  <c r="U121" i="59"/>
  <c r="T121" i="59"/>
  <c r="S121" i="59"/>
  <c r="R121" i="59"/>
  <c r="Q121" i="59"/>
  <c r="P121" i="59"/>
  <c r="O121" i="59"/>
  <c r="N121" i="59"/>
  <c r="M121" i="59"/>
  <c r="L121" i="59"/>
  <c r="K121" i="59"/>
  <c r="J121" i="59"/>
  <c r="I121" i="59"/>
  <c r="H121" i="59"/>
  <c r="G121" i="59"/>
  <c r="AG120" i="59"/>
  <c r="AG119" i="59"/>
  <c r="AG118" i="59"/>
  <c r="AG117" i="59"/>
  <c r="AF116" i="59"/>
  <c r="AE116" i="59"/>
  <c r="AD116" i="59"/>
  <c r="AC116" i="59"/>
  <c r="AB116" i="59"/>
  <c r="AA116" i="59"/>
  <c r="Z116" i="59"/>
  <c r="Y116" i="59"/>
  <c r="X116" i="59"/>
  <c r="W116" i="59"/>
  <c r="V116" i="59"/>
  <c r="U116" i="59"/>
  <c r="T116" i="59"/>
  <c r="S116" i="59"/>
  <c r="R116" i="59"/>
  <c r="Q116" i="59"/>
  <c r="P116" i="59"/>
  <c r="O116" i="59"/>
  <c r="N116" i="59"/>
  <c r="M116" i="59"/>
  <c r="L116" i="59"/>
  <c r="K116" i="59"/>
  <c r="J116" i="59"/>
  <c r="I116" i="59"/>
  <c r="H116" i="59"/>
  <c r="G116" i="59"/>
  <c r="AG115" i="59"/>
  <c r="AG114" i="59"/>
  <c r="AG113" i="59"/>
  <c r="AG112" i="59"/>
  <c r="AG111" i="59"/>
  <c r="AG110" i="59"/>
  <c r="AG109" i="59"/>
  <c r="AG108" i="59"/>
  <c r="AG107" i="59"/>
  <c r="AG106" i="59"/>
  <c r="AG105" i="59"/>
  <c r="AG104" i="59"/>
  <c r="AG103" i="59"/>
  <c r="AG102" i="59"/>
  <c r="AG101" i="59"/>
  <c r="AG100" i="59"/>
  <c r="AG99" i="59"/>
  <c r="AF97" i="59"/>
  <c r="AE97" i="59"/>
  <c r="AD97" i="59"/>
  <c r="AC97" i="59"/>
  <c r="AB97" i="59"/>
  <c r="AA97" i="59"/>
  <c r="Z97" i="59"/>
  <c r="Y97" i="59"/>
  <c r="X97" i="59"/>
  <c r="W97" i="59"/>
  <c r="V97" i="59"/>
  <c r="U97" i="59"/>
  <c r="T97" i="59"/>
  <c r="S97" i="59"/>
  <c r="R97" i="59"/>
  <c r="Q97" i="59"/>
  <c r="P97" i="59"/>
  <c r="O97" i="59"/>
  <c r="N97" i="59"/>
  <c r="M97" i="59"/>
  <c r="L97" i="59"/>
  <c r="K97" i="59"/>
  <c r="J97" i="59"/>
  <c r="I97" i="59"/>
  <c r="H97" i="59"/>
  <c r="G97" i="59"/>
  <c r="AG96" i="59"/>
  <c r="AG95" i="59"/>
  <c r="AG94" i="59"/>
  <c r="AG93" i="59"/>
  <c r="AG92" i="59"/>
  <c r="AG82" i="59"/>
  <c r="AF81" i="59"/>
  <c r="AE81" i="59"/>
  <c r="AD81" i="59"/>
  <c r="AC81" i="59"/>
  <c r="AB81" i="59"/>
  <c r="AA81" i="59"/>
  <c r="Z81" i="59"/>
  <c r="Y81" i="59"/>
  <c r="X81" i="59"/>
  <c r="W81" i="59"/>
  <c r="V81" i="59"/>
  <c r="U81" i="59"/>
  <c r="T81" i="59"/>
  <c r="S81" i="59"/>
  <c r="R81" i="59"/>
  <c r="Q81" i="59"/>
  <c r="P81" i="59"/>
  <c r="O81" i="59"/>
  <c r="N81" i="59"/>
  <c r="M81" i="59"/>
  <c r="L81" i="59"/>
  <c r="K81" i="59"/>
  <c r="J81" i="59"/>
  <c r="I81" i="59"/>
  <c r="H81" i="59"/>
  <c r="G81" i="59"/>
  <c r="AG80" i="59"/>
  <c r="AG79" i="59"/>
  <c r="AG78" i="59"/>
  <c r="AF77" i="59"/>
  <c r="AE77" i="59"/>
  <c r="AE83" i="59" s="1"/>
  <c r="AD77" i="59"/>
  <c r="AD83" i="59" s="1"/>
  <c r="AC77" i="59"/>
  <c r="AC83" i="59" s="1"/>
  <c r="AB77" i="59"/>
  <c r="AA77" i="59"/>
  <c r="Z77" i="59"/>
  <c r="Y77" i="59"/>
  <c r="X77" i="59"/>
  <c r="W77" i="59"/>
  <c r="W83" i="59" s="1"/>
  <c r="V77" i="59"/>
  <c r="V83" i="59" s="1"/>
  <c r="U77" i="59"/>
  <c r="U83" i="59" s="1"/>
  <c r="T77" i="59"/>
  <c r="S77" i="59"/>
  <c r="R77" i="59"/>
  <c r="Q77" i="59"/>
  <c r="P77" i="59"/>
  <c r="O77" i="59"/>
  <c r="O83" i="59" s="1"/>
  <c r="N77" i="59"/>
  <c r="N83" i="59" s="1"/>
  <c r="M77" i="59"/>
  <c r="M83" i="59" s="1"/>
  <c r="L77" i="59"/>
  <c r="K77" i="59"/>
  <c r="J77" i="59"/>
  <c r="I77" i="59"/>
  <c r="H77" i="59"/>
  <c r="G77" i="59"/>
  <c r="G83" i="59" s="1"/>
  <c r="AG76" i="59"/>
  <c r="AG75" i="59"/>
  <c r="AG74" i="59"/>
  <c r="AF64" i="59"/>
  <c r="AE64" i="59"/>
  <c r="AD64" i="59"/>
  <c r="AC64" i="59"/>
  <c r="AB64" i="59"/>
  <c r="AA64" i="59"/>
  <c r="Z64" i="59"/>
  <c r="Y64" i="59"/>
  <c r="X64" i="59"/>
  <c r="W64" i="59"/>
  <c r="V64" i="59"/>
  <c r="U64" i="59"/>
  <c r="T64" i="59"/>
  <c r="S64" i="59"/>
  <c r="R64" i="59"/>
  <c r="Q64" i="59"/>
  <c r="P64" i="59"/>
  <c r="O64" i="59"/>
  <c r="N64" i="59"/>
  <c r="M64" i="59"/>
  <c r="L64" i="59"/>
  <c r="K64" i="59"/>
  <c r="J64" i="59"/>
  <c r="I64" i="59"/>
  <c r="H64" i="59"/>
  <c r="G64" i="59"/>
  <c r="AG63" i="59"/>
  <c r="AG62" i="59"/>
  <c r="AG61" i="59"/>
  <c r="AG60" i="59"/>
  <c r="AG59" i="59"/>
  <c r="AG58" i="59"/>
  <c r="AG57" i="59"/>
  <c r="AG56" i="59"/>
  <c r="AG55" i="59"/>
  <c r="AG54" i="59"/>
  <c r="AG53" i="59"/>
  <c r="AG52" i="59"/>
  <c r="AG51" i="59"/>
  <c r="AG50" i="59"/>
  <c r="AF49" i="59"/>
  <c r="AE49" i="59"/>
  <c r="AD49" i="59"/>
  <c r="AC49" i="59"/>
  <c r="AB49" i="59"/>
  <c r="AA49" i="59"/>
  <c r="Z49" i="59"/>
  <c r="Y49" i="59"/>
  <c r="X49" i="59"/>
  <c r="W49" i="59"/>
  <c r="V49" i="59"/>
  <c r="U49" i="59"/>
  <c r="T49" i="59"/>
  <c r="S49" i="59"/>
  <c r="R49" i="59"/>
  <c r="Q49" i="59"/>
  <c r="P49" i="59"/>
  <c r="O49" i="59"/>
  <c r="N49" i="59"/>
  <c r="M49" i="59"/>
  <c r="L49" i="59"/>
  <c r="K49" i="59"/>
  <c r="J49" i="59"/>
  <c r="I49" i="59"/>
  <c r="H49" i="59"/>
  <c r="G49" i="59"/>
  <c r="AG48" i="59"/>
  <c r="AG47" i="59"/>
  <c r="AG46" i="59"/>
  <c r="AF45" i="59"/>
  <c r="AE45" i="59"/>
  <c r="AD45" i="59"/>
  <c r="AC45" i="59"/>
  <c r="AB45" i="59"/>
  <c r="AA45" i="59"/>
  <c r="Z45" i="59"/>
  <c r="Y45" i="59"/>
  <c r="X45" i="59"/>
  <c r="W45" i="59"/>
  <c r="V45" i="59"/>
  <c r="U45" i="59"/>
  <c r="T45" i="59"/>
  <c r="S45" i="59"/>
  <c r="R45" i="59"/>
  <c r="Q45" i="59"/>
  <c r="P45" i="59"/>
  <c r="O45" i="59"/>
  <c r="N45" i="59"/>
  <c r="M45" i="59"/>
  <c r="L45" i="59"/>
  <c r="K45" i="59"/>
  <c r="J45" i="59"/>
  <c r="I45" i="59"/>
  <c r="H45" i="59"/>
  <c r="G45" i="59"/>
  <c r="AG44" i="59"/>
  <c r="AG43" i="59"/>
  <c r="AG42" i="59"/>
  <c r="AG41" i="59"/>
  <c r="AG40" i="59"/>
  <c r="AG39" i="59"/>
  <c r="AG38" i="59"/>
  <c r="AG37" i="59"/>
  <c r="AG36" i="59"/>
  <c r="AF35" i="59"/>
  <c r="AE35" i="59"/>
  <c r="AD35" i="59"/>
  <c r="AC35" i="59"/>
  <c r="AB35" i="59"/>
  <c r="AA35" i="59"/>
  <c r="Z35" i="59"/>
  <c r="Y35" i="59"/>
  <c r="X35" i="59"/>
  <c r="W35" i="59"/>
  <c r="V35" i="59"/>
  <c r="U35" i="59"/>
  <c r="T35" i="59"/>
  <c r="S35" i="59"/>
  <c r="R35" i="59"/>
  <c r="Q35" i="59"/>
  <c r="P35" i="59"/>
  <c r="O35" i="59"/>
  <c r="N35" i="59"/>
  <c r="M35" i="59"/>
  <c r="L35" i="59"/>
  <c r="K35" i="59"/>
  <c r="J35" i="59"/>
  <c r="I35" i="59"/>
  <c r="H35" i="59"/>
  <c r="G35" i="59"/>
  <c r="AG34" i="59"/>
  <c r="AG33" i="59"/>
  <c r="AG32" i="59"/>
  <c r="AG31" i="59"/>
  <c r="AG30" i="59"/>
  <c r="AG29" i="59"/>
  <c r="AG28" i="59"/>
  <c r="AG27" i="59"/>
  <c r="AG26" i="59"/>
  <c r="AG25" i="59"/>
  <c r="AG24" i="59"/>
  <c r="AG23" i="59"/>
  <c r="AF21" i="59"/>
  <c r="AE21" i="59"/>
  <c r="AD21" i="59"/>
  <c r="AC21" i="59"/>
  <c r="AB21" i="59"/>
  <c r="AA21" i="59"/>
  <c r="Z21" i="59"/>
  <c r="Y21" i="59"/>
  <c r="X21" i="59"/>
  <c r="W21" i="59"/>
  <c r="V21" i="59"/>
  <c r="U21" i="59"/>
  <c r="T21" i="59"/>
  <c r="S21" i="59"/>
  <c r="R21" i="59"/>
  <c r="Q21" i="59"/>
  <c r="P21" i="59"/>
  <c r="O21" i="59"/>
  <c r="N21" i="59"/>
  <c r="M21" i="59"/>
  <c r="L21" i="59"/>
  <c r="K21" i="59"/>
  <c r="J21" i="59"/>
  <c r="I21" i="59"/>
  <c r="H21" i="59"/>
  <c r="G21" i="59"/>
  <c r="AG20" i="59"/>
  <c r="AG19" i="59"/>
  <c r="AG18" i="59"/>
  <c r="AF17" i="59"/>
  <c r="AE17" i="59"/>
  <c r="AE22" i="59" s="1"/>
  <c r="AD17" i="59"/>
  <c r="AD22" i="59" s="1"/>
  <c r="AC17" i="59"/>
  <c r="AB17" i="59"/>
  <c r="AA17" i="59"/>
  <c r="Z17" i="59"/>
  <c r="Y17" i="59"/>
  <c r="X17" i="59"/>
  <c r="W17" i="59"/>
  <c r="W22" i="59" s="1"/>
  <c r="V17" i="59"/>
  <c r="V22" i="59" s="1"/>
  <c r="U17" i="59"/>
  <c r="T17" i="59"/>
  <c r="S17" i="59"/>
  <c r="R17" i="59"/>
  <c r="Q17" i="59"/>
  <c r="P17" i="59"/>
  <c r="O17" i="59"/>
  <c r="O22" i="59" s="1"/>
  <c r="N17" i="59"/>
  <c r="N22" i="59" s="1"/>
  <c r="M17" i="59"/>
  <c r="L17" i="59"/>
  <c r="K17" i="59"/>
  <c r="J17" i="59"/>
  <c r="I17" i="59"/>
  <c r="H17" i="59"/>
  <c r="G17" i="59"/>
  <c r="G22" i="59" s="1"/>
  <c r="AG16" i="59"/>
  <c r="AG15" i="59"/>
  <c r="AG14" i="59"/>
  <c r="AG13" i="59"/>
  <c r="AG12" i="59"/>
  <c r="AG10" i="59"/>
  <c r="AG9" i="59"/>
  <c r="AG8" i="59"/>
  <c r="AG7" i="59"/>
  <c r="Z95" i="63" l="1"/>
  <c r="Z89" i="63"/>
  <c r="S89" i="63"/>
  <c r="S95" i="63"/>
  <c r="K89" i="63"/>
  <c r="AE78" i="63"/>
  <c r="AE89" i="63" s="1"/>
  <c r="AA89" i="63"/>
  <c r="Y89" i="63"/>
  <c r="Y95" i="63"/>
  <c r="R89" i="63"/>
  <c r="AC95" i="63"/>
  <c r="J89" i="63"/>
  <c r="AB89" i="63"/>
  <c r="U95" i="63"/>
  <c r="T89" i="63"/>
  <c r="I89" i="63"/>
  <c r="O95" i="63"/>
  <c r="O89" i="63"/>
  <c r="V89" i="63"/>
  <c r="V95" i="63"/>
  <c r="L89" i="63"/>
  <c r="L95" i="63"/>
  <c r="G89" i="63"/>
  <c r="G95" i="63"/>
  <c r="G96" i="63" s="1"/>
  <c r="G103" i="63" s="1"/>
  <c r="G156" i="63" s="1"/>
  <c r="M89" i="63"/>
  <c r="M95" i="63"/>
  <c r="N95" i="63"/>
  <c r="N89" i="63"/>
  <c r="AD89" i="63"/>
  <c r="AD95" i="63"/>
  <c r="Q89" i="63"/>
  <c r="W95" i="63"/>
  <c r="AG155" i="63"/>
  <c r="AG78" i="63"/>
  <c r="AG89" i="63" s="1"/>
  <c r="AG51" i="61"/>
  <c r="AG62" i="61" s="1"/>
  <c r="AG20" i="61"/>
  <c r="AG50" i="61"/>
  <c r="AC62" i="61"/>
  <c r="M62" i="61"/>
  <c r="AF51" i="61"/>
  <c r="AF68" i="61" s="1"/>
  <c r="Z51" i="61"/>
  <c r="Z62" i="61" s="1"/>
  <c r="J51" i="61"/>
  <c r="J62" i="61" s="1"/>
  <c r="U62" i="61"/>
  <c r="I51" i="61"/>
  <c r="I68" i="61" s="1"/>
  <c r="L51" i="61"/>
  <c r="L68" i="61" s="1"/>
  <c r="AE51" i="61"/>
  <c r="AE68" i="61" s="1"/>
  <c r="W51" i="61"/>
  <c r="W62" i="61" s="1"/>
  <c r="O51" i="61"/>
  <c r="O62" i="61" s="1"/>
  <c r="T68" i="61"/>
  <c r="X51" i="61"/>
  <c r="X62" i="61" s="1"/>
  <c r="V68" i="61"/>
  <c r="N62" i="61"/>
  <c r="AB51" i="61"/>
  <c r="AB68" i="61" s="1"/>
  <c r="P68" i="61"/>
  <c r="P62" i="61"/>
  <c r="G68" i="61"/>
  <c r="G62" i="61"/>
  <c r="G69" i="61" s="1"/>
  <c r="Y68" i="61"/>
  <c r="Y62" i="61"/>
  <c r="Q62" i="61"/>
  <c r="Q68" i="61"/>
  <c r="H68" i="61"/>
  <c r="H62" i="61"/>
  <c r="H69" i="61" s="1"/>
  <c r="J83" i="59"/>
  <c r="R83" i="59"/>
  <c r="Z83" i="59"/>
  <c r="L22" i="59"/>
  <c r="T22" i="59"/>
  <c r="AB22" i="59"/>
  <c r="L83" i="59"/>
  <c r="T83" i="59"/>
  <c r="AB83" i="59"/>
  <c r="R72" i="59"/>
  <c r="K72" i="59"/>
  <c r="AA72" i="59"/>
  <c r="S72" i="59"/>
  <c r="L72" i="59"/>
  <c r="T72" i="59"/>
  <c r="AB72" i="59"/>
  <c r="P22" i="59"/>
  <c r="U72" i="59"/>
  <c r="X83" i="59"/>
  <c r="N72" i="59"/>
  <c r="V72" i="59"/>
  <c r="AD72" i="59"/>
  <c r="I83" i="59"/>
  <c r="Q83" i="59"/>
  <c r="Y83" i="59"/>
  <c r="X22" i="59"/>
  <c r="AC72" i="59"/>
  <c r="AF83" i="59"/>
  <c r="G72" i="59"/>
  <c r="O72" i="59"/>
  <c r="W72" i="59"/>
  <c r="AE72" i="59"/>
  <c r="Z72" i="59"/>
  <c r="H22" i="59"/>
  <c r="M72" i="59"/>
  <c r="P83" i="59"/>
  <c r="H72" i="59"/>
  <c r="P72" i="59"/>
  <c r="X72" i="59"/>
  <c r="AF72" i="59"/>
  <c r="K83" i="59"/>
  <c r="S83" i="59"/>
  <c r="AA83" i="59"/>
  <c r="J72" i="59"/>
  <c r="AF22" i="59"/>
  <c r="H83" i="59"/>
  <c r="I72" i="59"/>
  <c r="Q72" i="59"/>
  <c r="Y72" i="59"/>
  <c r="Y22" i="59"/>
  <c r="Q22" i="59"/>
  <c r="I22" i="59"/>
  <c r="Z22" i="59"/>
  <c r="S22" i="59"/>
  <c r="AA22" i="59"/>
  <c r="K22" i="59"/>
  <c r="R22" i="59"/>
  <c r="M22" i="59"/>
  <c r="AC22" i="59"/>
  <c r="J22" i="59"/>
  <c r="U22" i="59"/>
  <c r="M96" i="63"/>
  <c r="M103" i="63" s="1"/>
  <c r="M156" i="63" s="1"/>
  <c r="AF89" i="63"/>
  <c r="AF95" i="63"/>
  <c r="I96" i="63"/>
  <c r="I103" i="63" s="1"/>
  <c r="I156" i="63" s="1"/>
  <c r="K96" i="63"/>
  <c r="K103" i="63" s="1"/>
  <c r="K156" i="63" s="1"/>
  <c r="X89" i="63"/>
  <c r="X95" i="63"/>
  <c r="P89" i="63"/>
  <c r="P95" i="63"/>
  <c r="L160" i="63"/>
  <c r="J162" i="63"/>
  <c r="J163" i="63" s="1"/>
  <c r="J169" i="63" s="1"/>
  <c r="H89" i="63"/>
  <c r="H95" i="63"/>
  <c r="I162" i="63"/>
  <c r="I163" i="63" s="1"/>
  <c r="I169" i="63" s="1"/>
  <c r="K160" i="63"/>
  <c r="K62" i="61"/>
  <c r="K68" i="61"/>
  <c r="S62" i="61"/>
  <c r="S68" i="61"/>
  <c r="AA62" i="61"/>
  <c r="AA68" i="61"/>
  <c r="R62" i="61"/>
  <c r="R68" i="61"/>
  <c r="AD68" i="61"/>
  <c r="AD62" i="61"/>
  <c r="AG150" i="59"/>
  <c r="J153" i="59"/>
  <c r="J154" i="59" s="1"/>
  <c r="J160" i="59" s="1"/>
  <c r="N153" i="59"/>
  <c r="N154" i="59" s="1"/>
  <c r="N160" i="59" s="1"/>
  <c r="I153" i="59"/>
  <c r="I154" i="59" s="1"/>
  <c r="I160" i="59" s="1"/>
  <c r="AG21" i="59"/>
  <c r="AG77" i="59"/>
  <c r="AG145" i="59"/>
  <c r="M146" i="59"/>
  <c r="AG81" i="59"/>
  <c r="AG97" i="59"/>
  <c r="U146" i="59"/>
  <c r="AG45" i="59"/>
  <c r="AG64" i="59"/>
  <c r="AC146" i="59"/>
  <c r="AG17" i="59"/>
  <c r="AG22" i="59" s="1"/>
  <c r="AG136" i="59"/>
  <c r="AG142" i="59"/>
  <c r="J146" i="59"/>
  <c r="R146" i="59"/>
  <c r="Z146" i="59"/>
  <c r="N146" i="59"/>
  <c r="V146" i="59"/>
  <c r="AD146" i="59"/>
  <c r="AG49" i="59"/>
  <c r="K146" i="59"/>
  <c r="S146" i="59"/>
  <c r="AA146" i="59"/>
  <c r="G146" i="59"/>
  <c r="O146" i="59"/>
  <c r="W146" i="59"/>
  <c r="AE146" i="59"/>
  <c r="AG35" i="59"/>
  <c r="AG121" i="59"/>
  <c r="L146" i="59"/>
  <c r="T146" i="59"/>
  <c r="AB146" i="59"/>
  <c r="H146" i="59"/>
  <c r="P146" i="59"/>
  <c r="X146" i="59"/>
  <c r="AF146" i="59"/>
  <c r="AE73" i="59"/>
  <c r="AG116" i="59"/>
  <c r="I146" i="59"/>
  <c r="Q146" i="59"/>
  <c r="Y146" i="59"/>
  <c r="AE95" i="63" l="1"/>
  <c r="G70" i="61"/>
  <c r="G71" i="61" s="1"/>
  <c r="G96" i="61" s="1"/>
  <c r="Z68" i="61"/>
  <c r="O68" i="61"/>
  <c r="AF62" i="61"/>
  <c r="J68" i="61"/>
  <c r="H70" i="61"/>
  <c r="H71" i="61" s="1"/>
  <c r="H96" i="61" s="1"/>
  <c r="L62" i="61"/>
  <c r="W68" i="61"/>
  <c r="AG68" i="61" s="1"/>
  <c r="AE62" i="61"/>
  <c r="X68" i="61"/>
  <c r="I62" i="61"/>
  <c r="I69" i="61" s="1"/>
  <c r="AB62" i="61"/>
  <c r="J69" i="61"/>
  <c r="AG83" i="59"/>
  <c r="AG72" i="59"/>
  <c r="Q73" i="59"/>
  <c r="Q90" i="59" s="1"/>
  <c r="J96" i="63"/>
  <c r="J103" i="63" s="1"/>
  <c r="J156" i="63" s="1"/>
  <c r="Q96" i="63"/>
  <c r="Q103" i="63" s="1"/>
  <c r="Q156" i="63" s="1"/>
  <c r="M160" i="63"/>
  <c r="K162" i="63"/>
  <c r="K163" i="63" s="1"/>
  <c r="K169" i="63" s="1"/>
  <c r="O96" i="63"/>
  <c r="O103" i="63" s="1"/>
  <c r="O156" i="63" s="1"/>
  <c r="AG95" i="63"/>
  <c r="H96" i="63"/>
  <c r="H103" i="63" s="1"/>
  <c r="H156" i="63" s="1"/>
  <c r="L162" i="63"/>
  <c r="L163" i="63" s="1"/>
  <c r="L169" i="63" s="1"/>
  <c r="N160" i="63"/>
  <c r="Y73" i="59"/>
  <c r="AF73" i="59"/>
  <c r="AF84" i="59" s="1"/>
  <c r="AE84" i="59"/>
  <c r="K73" i="59"/>
  <c r="K90" i="59" s="1"/>
  <c r="H73" i="59"/>
  <c r="H90" i="59" s="1"/>
  <c r="R73" i="59"/>
  <c r="R90" i="59" s="1"/>
  <c r="M73" i="59"/>
  <c r="M84" i="59" s="1"/>
  <c r="N73" i="59"/>
  <c r="N84" i="59" s="1"/>
  <c r="I73" i="59"/>
  <c r="AB73" i="59"/>
  <c r="AB84" i="59" s="1"/>
  <c r="AD73" i="59"/>
  <c r="AD84" i="59" s="1"/>
  <c r="AA73" i="59"/>
  <c r="AA90" i="59" s="1"/>
  <c r="K153" i="59"/>
  <c r="K154" i="59" s="1"/>
  <c r="K160" i="59" s="1"/>
  <c r="AE90" i="59"/>
  <c r="U73" i="59"/>
  <c r="U84" i="59" s="1"/>
  <c r="P153" i="59"/>
  <c r="P154" i="59" s="1"/>
  <c r="P160" i="59" s="1"/>
  <c r="Y84" i="59"/>
  <c r="Y90" i="59"/>
  <c r="X73" i="59"/>
  <c r="X90" i="59" s="1"/>
  <c r="AC73" i="59"/>
  <c r="AC90" i="59" s="1"/>
  <c r="J73" i="59"/>
  <c r="J90" i="59" s="1"/>
  <c r="AG146" i="59"/>
  <c r="P73" i="59"/>
  <c r="P90" i="59" s="1"/>
  <c r="V73" i="59"/>
  <c r="V90" i="59" s="1"/>
  <c r="L73" i="59"/>
  <c r="L84" i="59" s="1"/>
  <c r="S73" i="59"/>
  <c r="S90" i="59" s="1"/>
  <c r="W73" i="59"/>
  <c r="Z73" i="59"/>
  <c r="Z90" i="59" s="1"/>
  <c r="T73" i="59"/>
  <c r="O73" i="59"/>
  <c r="G73" i="59"/>
  <c r="L69" i="61" l="1"/>
  <c r="L70" i="61" s="1"/>
  <c r="L71" i="61" s="1"/>
  <c r="L96" i="61" s="1"/>
  <c r="K69" i="61"/>
  <c r="I70" i="61"/>
  <c r="I71" i="61" s="1"/>
  <c r="I96" i="61" s="1"/>
  <c r="J70" i="61"/>
  <c r="J71" i="61" s="1"/>
  <c r="J96" i="61" s="1"/>
  <c r="AF90" i="59"/>
  <c r="AA84" i="59"/>
  <c r="Q84" i="59"/>
  <c r="M90" i="59"/>
  <c r="M162" i="63"/>
  <c r="M163" i="63" s="1"/>
  <c r="M169" i="63" s="1"/>
  <c r="O160" i="63"/>
  <c r="S96" i="63"/>
  <c r="S103" i="63" s="1"/>
  <c r="S156" i="63" s="1"/>
  <c r="N162" i="63"/>
  <c r="N163" i="63" s="1"/>
  <c r="N169" i="63" s="1"/>
  <c r="P160" i="63"/>
  <c r="L96" i="63"/>
  <c r="L103" i="63" s="1"/>
  <c r="L156" i="63" s="1"/>
  <c r="AD90" i="59"/>
  <c r="R84" i="59"/>
  <c r="K84" i="59"/>
  <c r="AG73" i="59"/>
  <c r="AG84" i="59" s="1"/>
  <c r="Z84" i="59"/>
  <c r="N90" i="59"/>
  <c r="H84" i="59"/>
  <c r="H91" i="59" s="1"/>
  <c r="H98" i="59" s="1"/>
  <c r="H147" i="59" s="1"/>
  <c r="P84" i="59"/>
  <c r="AC84" i="59"/>
  <c r="AB90" i="59"/>
  <c r="M153" i="59"/>
  <c r="M154" i="59" s="1"/>
  <c r="M160" i="59" s="1"/>
  <c r="U90" i="59"/>
  <c r="R153" i="59"/>
  <c r="R154" i="59" s="1"/>
  <c r="R160" i="59" s="1"/>
  <c r="X84" i="59"/>
  <c r="I90" i="59"/>
  <c r="I84" i="59"/>
  <c r="J84" i="59"/>
  <c r="V84" i="59"/>
  <c r="S84" i="59"/>
  <c r="T90" i="59"/>
  <c r="T84" i="59"/>
  <c r="G90" i="59"/>
  <c r="G84" i="59"/>
  <c r="O90" i="59"/>
  <c r="O84" i="59"/>
  <c r="L90" i="59"/>
  <c r="W90" i="59"/>
  <c r="W84" i="59"/>
  <c r="N69" i="61" l="1"/>
  <c r="P69" i="61" s="1"/>
  <c r="P70" i="61" s="1"/>
  <c r="P71" i="61" s="1"/>
  <c r="P96" i="61" s="1"/>
  <c r="M69" i="61"/>
  <c r="K70" i="61"/>
  <c r="K71" i="61" s="1"/>
  <c r="K96" i="61" s="1"/>
  <c r="P162" i="63"/>
  <c r="P163" i="63" s="1"/>
  <c r="P169" i="63" s="1"/>
  <c r="R160" i="63"/>
  <c r="U96" i="63"/>
  <c r="U103" i="63" s="1"/>
  <c r="U156" i="63" s="1"/>
  <c r="O162" i="63"/>
  <c r="O163" i="63" s="1"/>
  <c r="O169" i="63" s="1"/>
  <c r="Q160" i="63"/>
  <c r="N96" i="63"/>
  <c r="N103" i="63" s="1"/>
  <c r="N156" i="63" s="1"/>
  <c r="P91" i="59"/>
  <c r="P98" i="59" s="1"/>
  <c r="P147" i="59" s="1"/>
  <c r="AG90" i="59"/>
  <c r="T153" i="59"/>
  <c r="T154" i="59" s="1"/>
  <c r="T160" i="59" s="1"/>
  <c r="O153" i="59"/>
  <c r="O154" i="59" s="1"/>
  <c r="O160" i="59" s="1"/>
  <c r="R69" i="61" l="1"/>
  <c r="R70" i="61" s="1"/>
  <c r="R71" i="61" s="1"/>
  <c r="R96" i="61" s="1"/>
  <c r="N70" i="61"/>
  <c r="N71" i="61" s="1"/>
  <c r="N96" i="61" s="1"/>
  <c r="O69" i="61"/>
  <c r="M70" i="61"/>
  <c r="M71" i="61" s="1"/>
  <c r="M96" i="61" s="1"/>
  <c r="N91" i="59"/>
  <c r="N98" i="59" s="1"/>
  <c r="N147" i="59" s="1"/>
  <c r="W96" i="63"/>
  <c r="W103" i="63" s="1"/>
  <c r="W156" i="63" s="1"/>
  <c r="Q162" i="63"/>
  <c r="Q163" i="63" s="1"/>
  <c r="Q169" i="63" s="1"/>
  <c r="S160" i="63"/>
  <c r="T160" i="63"/>
  <c r="R162" i="63"/>
  <c r="R163" i="63" s="1"/>
  <c r="R169" i="63" s="1"/>
  <c r="P96" i="63"/>
  <c r="P103" i="63" s="1"/>
  <c r="P156" i="63" s="1"/>
  <c r="J91" i="59"/>
  <c r="J98" i="59" s="1"/>
  <c r="J147" i="59" s="1"/>
  <c r="L91" i="59"/>
  <c r="L98" i="59" s="1"/>
  <c r="L147" i="59" s="1"/>
  <c r="G91" i="59"/>
  <c r="G98" i="59" s="1"/>
  <c r="G147" i="59" s="1"/>
  <c r="I91" i="59"/>
  <c r="I98" i="59" s="1"/>
  <c r="I147" i="59" s="1"/>
  <c r="Q153" i="59"/>
  <c r="Q154" i="59" s="1"/>
  <c r="Q160" i="59" s="1"/>
  <c r="V153" i="59"/>
  <c r="V154" i="59" s="1"/>
  <c r="V160" i="59" s="1"/>
  <c r="T69" i="61" l="1"/>
  <c r="V69" i="61" s="1"/>
  <c r="Q69" i="61"/>
  <c r="O70" i="61"/>
  <c r="O71" i="61" s="1"/>
  <c r="O96" i="61" s="1"/>
  <c r="Y96" i="63"/>
  <c r="Y103" i="63" s="1"/>
  <c r="Y156" i="63" s="1"/>
  <c r="R96" i="63"/>
  <c r="R103" i="63" s="1"/>
  <c r="R156" i="63" s="1"/>
  <c r="V160" i="63"/>
  <c r="T162" i="63"/>
  <c r="T163" i="63" s="1"/>
  <c r="T169" i="63" s="1"/>
  <c r="S162" i="63"/>
  <c r="S163" i="63" s="1"/>
  <c r="S169" i="63" s="1"/>
  <c r="U160" i="63"/>
  <c r="R91" i="59"/>
  <c r="R98" i="59" s="1"/>
  <c r="R147" i="59" s="1"/>
  <c r="K91" i="59"/>
  <c r="K98" i="59" s="1"/>
  <c r="K147" i="59" s="1"/>
  <c r="X153" i="59"/>
  <c r="X154" i="59" s="1"/>
  <c r="X160" i="59" s="1"/>
  <c r="S153" i="59"/>
  <c r="S154" i="59" s="1"/>
  <c r="S160" i="59" s="1"/>
  <c r="M91" i="59"/>
  <c r="M98" i="59" s="1"/>
  <c r="M147" i="59" s="1"/>
  <c r="T91" i="59"/>
  <c r="T98" i="59" s="1"/>
  <c r="T147" i="59" s="1"/>
  <c r="T70" i="61" l="1"/>
  <c r="T71" i="61" s="1"/>
  <c r="T96" i="61" s="1"/>
  <c r="Q70" i="61"/>
  <c r="Q71" i="61" s="1"/>
  <c r="Q96" i="61" s="1"/>
  <c r="S69" i="61"/>
  <c r="V162" i="63"/>
  <c r="V163" i="63" s="1"/>
  <c r="V169" i="63" s="1"/>
  <c r="X160" i="63"/>
  <c r="T96" i="63"/>
  <c r="T103" i="63" s="1"/>
  <c r="T156" i="63" s="1"/>
  <c r="U162" i="63"/>
  <c r="U163" i="63" s="1"/>
  <c r="U169" i="63" s="1"/>
  <c r="W160" i="63"/>
  <c r="AA96" i="63"/>
  <c r="AA103" i="63" s="1"/>
  <c r="AA156" i="63" s="1"/>
  <c r="X69" i="61"/>
  <c r="V70" i="61"/>
  <c r="V71" i="61" s="1"/>
  <c r="V96" i="61" s="1"/>
  <c r="U153" i="59"/>
  <c r="U154" i="59" s="1"/>
  <c r="U160" i="59" s="1"/>
  <c r="Z153" i="59"/>
  <c r="Z154" i="59" s="1"/>
  <c r="Z160" i="59" s="1"/>
  <c r="O91" i="59"/>
  <c r="O98" i="59" s="1"/>
  <c r="O147" i="59" s="1"/>
  <c r="V91" i="59"/>
  <c r="V98" i="59" s="1"/>
  <c r="V147" i="59" s="1"/>
  <c r="U69" i="61" l="1"/>
  <c r="S70" i="61"/>
  <c r="S71" i="61" s="1"/>
  <c r="S96" i="61" s="1"/>
  <c r="AC96" i="63"/>
  <c r="AC103" i="63" s="1"/>
  <c r="AC156" i="63" s="1"/>
  <c r="AE96" i="63"/>
  <c r="AE103" i="63" s="1"/>
  <c r="AE156" i="63" s="1"/>
  <c r="W162" i="63"/>
  <c r="W163" i="63" s="1"/>
  <c r="W169" i="63" s="1"/>
  <c r="Y160" i="63"/>
  <c r="X162" i="63"/>
  <c r="X163" i="63" s="1"/>
  <c r="X169" i="63" s="1"/>
  <c r="Z160" i="63"/>
  <c r="V96" i="63"/>
  <c r="V103" i="63" s="1"/>
  <c r="V156" i="63" s="1"/>
  <c r="X70" i="61"/>
  <c r="X71" i="61" s="1"/>
  <c r="X96" i="61" s="1"/>
  <c r="Z69" i="61"/>
  <c r="AB153" i="59"/>
  <c r="AB154" i="59" s="1"/>
  <c r="AB160" i="59" s="1"/>
  <c r="W153" i="59"/>
  <c r="W154" i="59" s="1"/>
  <c r="W160" i="59" s="1"/>
  <c r="Q91" i="59"/>
  <c r="Q98" i="59" s="1"/>
  <c r="Q147" i="59" s="1"/>
  <c r="X91" i="59"/>
  <c r="X98" i="59" s="1"/>
  <c r="X147" i="59" s="1"/>
  <c r="W69" i="61" l="1"/>
  <c r="U70" i="61"/>
  <c r="U71" i="61" s="1"/>
  <c r="U96" i="61" s="1"/>
  <c r="X96" i="63"/>
  <c r="X103" i="63" s="1"/>
  <c r="X156" i="63" s="1"/>
  <c r="AB160" i="63"/>
  <c r="Z162" i="63"/>
  <c r="Z163" i="63" s="1"/>
  <c r="Z169" i="63" s="1"/>
  <c r="Y162" i="63"/>
  <c r="Y163" i="63" s="1"/>
  <c r="Y169" i="63" s="1"/>
  <c r="AA160" i="63"/>
  <c r="AB69" i="61"/>
  <c r="Z70" i="61"/>
  <c r="Z71" i="61" s="1"/>
  <c r="Z96" i="61" s="1"/>
  <c r="Y153" i="59"/>
  <c r="Y154" i="59" s="1"/>
  <c r="Y160" i="59" s="1"/>
  <c r="AD153" i="59"/>
  <c r="AD154" i="59" s="1"/>
  <c r="AD160" i="59" s="1"/>
  <c r="S91" i="59"/>
  <c r="S98" i="59" s="1"/>
  <c r="S147" i="59" s="1"/>
  <c r="Z91" i="59"/>
  <c r="Z98" i="59" s="1"/>
  <c r="Z147" i="59" s="1"/>
  <c r="Y69" i="61" l="1"/>
  <c r="W70" i="61"/>
  <c r="W71" i="61" s="1"/>
  <c r="W96" i="61" s="1"/>
  <c r="AD160" i="63"/>
  <c r="AB162" i="63"/>
  <c r="AB163" i="63" s="1"/>
  <c r="AB169" i="63" s="1"/>
  <c r="AC160" i="63"/>
  <c r="AA162" i="63"/>
  <c r="AA163" i="63" s="1"/>
  <c r="AA169" i="63" s="1"/>
  <c r="Z96" i="63"/>
  <c r="Z103" i="63" s="1"/>
  <c r="Z156" i="63" s="1"/>
  <c r="AB70" i="61"/>
  <c r="AB71" i="61" s="1"/>
  <c r="AB96" i="61" s="1"/>
  <c r="AD69" i="61"/>
  <c r="AF153" i="59"/>
  <c r="AF154" i="59" s="1"/>
  <c r="AF160" i="59" s="1"/>
  <c r="AA153" i="59"/>
  <c r="AA154" i="59" s="1"/>
  <c r="AA160" i="59" s="1"/>
  <c r="U91" i="59"/>
  <c r="U98" i="59" s="1"/>
  <c r="U147" i="59" s="1"/>
  <c r="AB91" i="59"/>
  <c r="AB98" i="59" s="1"/>
  <c r="AB147" i="59" s="1"/>
  <c r="Y70" i="61" l="1"/>
  <c r="Y71" i="61" s="1"/>
  <c r="Y96" i="61" s="1"/>
  <c r="AA69" i="61"/>
  <c r="AB96" i="63"/>
  <c r="AB103" i="63" s="1"/>
  <c r="AB156" i="63" s="1"/>
  <c r="AC162" i="63"/>
  <c r="AC163" i="63" s="1"/>
  <c r="AC169" i="63" s="1"/>
  <c r="AE160" i="63"/>
  <c r="AE162" i="63" s="1"/>
  <c r="AE163" i="63" s="1"/>
  <c r="AE169" i="63" s="1"/>
  <c r="AD162" i="63"/>
  <c r="AD163" i="63" s="1"/>
  <c r="AD169" i="63" s="1"/>
  <c r="AF160" i="63"/>
  <c r="AF162" i="63" s="1"/>
  <c r="AF163" i="63" s="1"/>
  <c r="AF169" i="63" s="1"/>
  <c r="F172" i="63" s="1"/>
  <c r="AF69" i="61"/>
  <c r="AD70" i="61"/>
  <c r="AD71" i="61" s="1"/>
  <c r="AD96" i="61" s="1"/>
  <c r="AE153" i="59"/>
  <c r="AE154" i="59" s="1"/>
  <c r="AE160" i="59" s="1"/>
  <c r="AC153" i="59"/>
  <c r="AC154" i="59" s="1"/>
  <c r="AC160" i="59" s="1"/>
  <c r="W91" i="59"/>
  <c r="W98" i="59" s="1"/>
  <c r="W147" i="59" s="1"/>
  <c r="AD91" i="59"/>
  <c r="AD98" i="59" s="1"/>
  <c r="AD147" i="59" s="1"/>
  <c r="AC69" i="61" l="1"/>
  <c r="AA70" i="61"/>
  <c r="AA71" i="61" s="1"/>
  <c r="AA96" i="61" s="1"/>
  <c r="AD96" i="63"/>
  <c r="AD103" i="63" s="1"/>
  <c r="AD156" i="63" s="1"/>
  <c r="AF70" i="61"/>
  <c r="AF71" i="61" s="1"/>
  <c r="AF96" i="61" s="1"/>
  <c r="AG152" i="59"/>
  <c r="AG153" i="59" s="1"/>
  <c r="AG154" i="59" s="1"/>
  <c r="AG160" i="59" s="1"/>
  <c r="Y91" i="59"/>
  <c r="Y98" i="59" s="1"/>
  <c r="Y147" i="59" s="1"/>
  <c r="AF91" i="59"/>
  <c r="AF98" i="59" s="1"/>
  <c r="AF147" i="59" s="1"/>
  <c r="AC70" i="61" l="1"/>
  <c r="AC71" i="61" s="1"/>
  <c r="AC96" i="61" s="1"/>
  <c r="AE69" i="61"/>
  <c r="AF96" i="63"/>
  <c r="AF103" i="63" s="1"/>
  <c r="AF156" i="63" s="1"/>
  <c r="AG96" i="63"/>
  <c r="AG103" i="63" s="1"/>
  <c r="AG156" i="63" s="1"/>
  <c r="AA91" i="59"/>
  <c r="AA98" i="59" s="1"/>
  <c r="AA147" i="59" s="1"/>
  <c r="H94" i="56"/>
  <c r="H89" i="56"/>
  <c r="H59" i="56"/>
  <c r="H55" i="56"/>
  <c r="H49" i="56"/>
  <c r="H50" i="56" s="1"/>
  <c r="H45" i="56"/>
  <c r="H35" i="56"/>
  <c r="H21" i="56"/>
  <c r="H17" i="56"/>
  <c r="H22" i="56" s="1"/>
  <c r="AE70" i="61" l="1"/>
  <c r="AE71" i="61" s="1"/>
  <c r="AE96" i="61" s="1"/>
  <c r="F98" i="61" s="1"/>
  <c r="AG69" i="61"/>
  <c r="AG70" i="61" s="1"/>
  <c r="H95" i="56"/>
  <c r="AC91" i="59"/>
  <c r="AC98" i="59" s="1"/>
  <c r="AC147" i="59" s="1"/>
  <c r="AE91" i="59"/>
  <c r="AE98" i="59" s="1"/>
  <c r="AE147" i="59" s="1"/>
  <c r="AG91" i="59"/>
  <c r="AG98" i="59" s="1"/>
  <c r="AG147" i="59" s="1"/>
  <c r="H51" i="56"/>
  <c r="H62" i="56" l="1"/>
  <c r="H69" i="56" s="1"/>
  <c r="H68" i="56"/>
  <c r="H70" i="56" l="1"/>
  <c r="H71" i="56" l="1"/>
  <c r="H96" i="56" s="1"/>
  <c r="AG42" i="56" l="1"/>
  <c r="AG32" i="56"/>
  <c r="AG60" i="56"/>
  <c r="F63" i="54"/>
  <c r="I94" i="56"/>
  <c r="AF94" i="56"/>
  <c r="AE94" i="56"/>
  <c r="AD94" i="56"/>
  <c r="AC94" i="56"/>
  <c r="AB94" i="56"/>
  <c r="AA94" i="56"/>
  <c r="Z94" i="56"/>
  <c r="Y94" i="56"/>
  <c r="X94" i="56"/>
  <c r="W94" i="56"/>
  <c r="V94" i="56"/>
  <c r="U94" i="56"/>
  <c r="T94" i="56"/>
  <c r="S94" i="56"/>
  <c r="R94" i="56"/>
  <c r="Q94" i="56"/>
  <c r="P94" i="56"/>
  <c r="O94" i="56"/>
  <c r="N94" i="56"/>
  <c r="M94" i="56"/>
  <c r="L94" i="56"/>
  <c r="K94" i="56"/>
  <c r="J94" i="56"/>
  <c r="G94" i="56"/>
  <c r="AG92" i="56"/>
  <c r="AG91" i="56"/>
  <c r="AG87" i="56"/>
  <c r="AG86" i="56"/>
  <c r="AG85" i="56"/>
  <c r="AG84" i="56"/>
  <c r="AG83" i="56"/>
  <c r="AG82" i="56"/>
  <c r="AG81" i="56"/>
  <c r="AG80" i="56"/>
  <c r="AG79" i="56"/>
  <c r="AG78" i="56"/>
  <c r="AG77" i="56"/>
  <c r="AG76" i="56"/>
  <c r="AG75" i="56"/>
  <c r="AG74" i="56"/>
  <c r="AG73" i="56"/>
  <c r="AG93" i="56"/>
  <c r="AG88" i="56"/>
  <c r="AG90" i="56"/>
  <c r="AG72" i="56"/>
  <c r="I89" i="56"/>
  <c r="J89" i="56"/>
  <c r="K89" i="56"/>
  <c r="L89" i="56"/>
  <c r="M89" i="56"/>
  <c r="N89" i="56"/>
  <c r="O89" i="56"/>
  <c r="P89" i="56"/>
  <c r="Q89" i="56"/>
  <c r="R89" i="56"/>
  <c r="S89" i="56"/>
  <c r="T89" i="56"/>
  <c r="U89" i="56"/>
  <c r="V89" i="56"/>
  <c r="W89" i="56"/>
  <c r="X89" i="56"/>
  <c r="Y89" i="56"/>
  <c r="Z89" i="56"/>
  <c r="AA89" i="56"/>
  <c r="AB89" i="56"/>
  <c r="AC89" i="56"/>
  <c r="AD89" i="56"/>
  <c r="AE89" i="56"/>
  <c r="AF89" i="56"/>
  <c r="G89" i="56"/>
  <c r="AF59" i="56"/>
  <c r="AE59" i="56"/>
  <c r="AD59" i="56"/>
  <c r="AC59" i="56"/>
  <c r="AB59" i="56"/>
  <c r="AA59" i="56"/>
  <c r="Z59" i="56"/>
  <c r="Y59" i="56"/>
  <c r="X59" i="56"/>
  <c r="W59" i="56"/>
  <c r="V59" i="56"/>
  <c r="U59" i="56"/>
  <c r="T59" i="56"/>
  <c r="S59" i="56"/>
  <c r="R59" i="56"/>
  <c r="Q59" i="56"/>
  <c r="P59" i="56"/>
  <c r="O59" i="56"/>
  <c r="N59" i="56"/>
  <c r="M59" i="56"/>
  <c r="L59" i="56"/>
  <c r="K59" i="56"/>
  <c r="J59" i="56"/>
  <c r="I59" i="56"/>
  <c r="G59" i="56"/>
  <c r="AG58" i="56"/>
  <c r="AG57" i="56"/>
  <c r="AG56" i="56"/>
  <c r="AG54" i="56"/>
  <c r="AG53" i="56"/>
  <c r="AG52" i="56"/>
  <c r="I55" i="56"/>
  <c r="J55" i="56"/>
  <c r="K55" i="56"/>
  <c r="L55" i="56"/>
  <c r="M55" i="56"/>
  <c r="N55" i="56"/>
  <c r="O55" i="56"/>
  <c r="P55" i="56"/>
  <c r="Q55" i="56"/>
  <c r="R55" i="56"/>
  <c r="S55" i="56"/>
  <c r="T55" i="56"/>
  <c r="U55" i="56"/>
  <c r="V55" i="56"/>
  <c r="W55" i="56"/>
  <c r="X55" i="56"/>
  <c r="Y55" i="56"/>
  <c r="Z55" i="56"/>
  <c r="AA55" i="56"/>
  <c r="AB55" i="56"/>
  <c r="AC55" i="56"/>
  <c r="AD55" i="56"/>
  <c r="AE55" i="56"/>
  <c r="AF55" i="56"/>
  <c r="G55" i="56"/>
  <c r="AG48" i="56"/>
  <c r="AG47" i="56"/>
  <c r="AG46" i="56"/>
  <c r="G49" i="56"/>
  <c r="AF49" i="56"/>
  <c r="AE49" i="56"/>
  <c r="AD49" i="56"/>
  <c r="AC49" i="56"/>
  <c r="AB49" i="56"/>
  <c r="AA49" i="56"/>
  <c r="Z49" i="56"/>
  <c r="Y49" i="56"/>
  <c r="X49" i="56"/>
  <c r="W49" i="56"/>
  <c r="V49" i="56"/>
  <c r="U49" i="56"/>
  <c r="T49" i="56"/>
  <c r="S49" i="56"/>
  <c r="R49" i="56"/>
  <c r="Q49" i="56"/>
  <c r="P49" i="56"/>
  <c r="O49" i="56"/>
  <c r="N49" i="56"/>
  <c r="M49" i="56"/>
  <c r="L49" i="56"/>
  <c r="K49" i="56"/>
  <c r="J49" i="56"/>
  <c r="I49" i="56"/>
  <c r="AG44" i="56"/>
  <c r="AG39" i="56"/>
  <c r="AG40" i="56"/>
  <c r="AG41" i="56"/>
  <c r="AG43" i="56"/>
  <c r="AG38" i="56"/>
  <c r="AG37" i="56"/>
  <c r="AG36" i="56"/>
  <c r="AF45" i="56"/>
  <c r="J45" i="56"/>
  <c r="K45" i="56"/>
  <c r="L45" i="56"/>
  <c r="M45" i="56"/>
  <c r="N45" i="56"/>
  <c r="O45" i="56"/>
  <c r="P45" i="56"/>
  <c r="Q45" i="56"/>
  <c r="R45" i="56"/>
  <c r="S45" i="56"/>
  <c r="T45" i="56"/>
  <c r="U45" i="56"/>
  <c r="V45" i="56"/>
  <c r="W45" i="56"/>
  <c r="X45" i="56"/>
  <c r="Y45" i="56"/>
  <c r="Z45" i="56"/>
  <c r="AA45" i="56"/>
  <c r="AB45" i="56"/>
  <c r="AC45" i="56"/>
  <c r="AD45" i="56"/>
  <c r="AE45" i="56"/>
  <c r="I45" i="56"/>
  <c r="G45" i="56"/>
  <c r="AG34" i="56"/>
  <c r="AG25" i="56"/>
  <c r="AG26" i="56"/>
  <c r="AG27" i="56"/>
  <c r="AG28" i="56"/>
  <c r="AG29" i="56"/>
  <c r="AG30" i="56"/>
  <c r="AG31" i="56"/>
  <c r="AG33" i="56"/>
  <c r="AG24" i="56"/>
  <c r="AG23" i="56"/>
  <c r="AF35" i="56"/>
  <c r="G35" i="56"/>
  <c r="J35" i="56"/>
  <c r="K35" i="56"/>
  <c r="L35" i="56"/>
  <c r="M35" i="56"/>
  <c r="N35" i="56"/>
  <c r="O35" i="56"/>
  <c r="P35" i="56"/>
  <c r="Q35" i="56"/>
  <c r="R35" i="56"/>
  <c r="S35" i="56"/>
  <c r="T35" i="56"/>
  <c r="U35" i="56"/>
  <c r="V35" i="56"/>
  <c r="W35" i="56"/>
  <c r="X35" i="56"/>
  <c r="Y35" i="56"/>
  <c r="Z35" i="56"/>
  <c r="AA35" i="56"/>
  <c r="AB35" i="56"/>
  <c r="AC35" i="56"/>
  <c r="AD35" i="56"/>
  <c r="AE35" i="56"/>
  <c r="I35" i="56"/>
  <c r="AG20" i="56"/>
  <c r="AG19" i="56"/>
  <c r="AG18" i="56"/>
  <c r="I21" i="56"/>
  <c r="J21" i="56"/>
  <c r="K21" i="56"/>
  <c r="L21" i="56"/>
  <c r="M21" i="56"/>
  <c r="N21" i="56"/>
  <c r="O21" i="56"/>
  <c r="P21" i="56"/>
  <c r="Q21" i="56"/>
  <c r="R21" i="56"/>
  <c r="S21" i="56"/>
  <c r="T21" i="56"/>
  <c r="U21" i="56"/>
  <c r="V21" i="56"/>
  <c r="W21" i="56"/>
  <c r="X21" i="56"/>
  <c r="Y21" i="56"/>
  <c r="Z21" i="56"/>
  <c r="AA21" i="56"/>
  <c r="AB21" i="56"/>
  <c r="AC21" i="56"/>
  <c r="AD21" i="56"/>
  <c r="AE21" i="56"/>
  <c r="AF21" i="56"/>
  <c r="G21" i="56"/>
  <c r="I17" i="56"/>
  <c r="J17" i="56"/>
  <c r="K17" i="56"/>
  <c r="K22" i="56" s="1"/>
  <c r="L17" i="56"/>
  <c r="L22" i="56" s="1"/>
  <c r="M17" i="56"/>
  <c r="N17" i="56"/>
  <c r="O17" i="56"/>
  <c r="P17" i="56"/>
  <c r="Q17" i="56"/>
  <c r="R17" i="56"/>
  <c r="S17" i="56"/>
  <c r="S22" i="56" s="1"/>
  <c r="T17" i="56"/>
  <c r="T22" i="56" s="1"/>
  <c r="U17" i="56"/>
  <c r="V17" i="56"/>
  <c r="W17" i="56"/>
  <c r="X17" i="56"/>
  <c r="Y17" i="56"/>
  <c r="Z17" i="56"/>
  <c r="AA17" i="56"/>
  <c r="AA22" i="56" s="1"/>
  <c r="AB17" i="56"/>
  <c r="AB22" i="56" s="1"/>
  <c r="AC17" i="56"/>
  <c r="AD17" i="56"/>
  <c r="AE17" i="56"/>
  <c r="AF17" i="56"/>
  <c r="G17" i="56"/>
  <c r="F72" i="54"/>
  <c r="F69" i="54"/>
  <c r="AF22" i="56" l="1"/>
  <c r="X22" i="56"/>
  <c r="P22" i="56"/>
  <c r="P50" i="56"/>
  <c r="X50" i="56"/>
  <c r="AD22" i="56"/>
  <c r="V22" i="56"/>
  <c r="N22" i="56"/>
  <c r="AF50" i="56"/>
  <c r="Z22" i="56"/>
  <c r="R22" i="56"/>
  <c r="J22" i="56"/>
  <c r="I50" i="56"/>
  <c r="Q50" i="56"/>
  <c r="Y50" i="56"/>
  <c r="G50" i="56"/>
  <c r="J50" i="56"/>
  <c r="R50" i="56"/>
  <c r="Z50" i="56"/>
  <c r="K50" i="56"/>
  <c r="S50" i="56"/>
  <c r="AA50" i="56"/>
  <c r="L50" i="56"/>
  <c r="T50" i="56"/>
  <c r="AB50" i="56"/>
  <c r="M50" i="56"/>
  <c r="U50" i="56"/>
  <c r="AC50" i="56"/>
  <c r="N50" i="56"/>
  <c r="V50" i="56"/>
  <c r="AD50" i="56"/>
  <c r="G22" i="56"/>
  <c r="Y22" i="56"/>
  <c r="Q22" i="56"/>
  <c r="I22" i="56"/>
  <c r="O50" i="56"/>
  <c r="W50" i="56"/>
  <c r="AE50" i="56"/>
  <c r="AC22" i="56"/>
  <c r="U22" i="56"/>
  <c r="M22" i="56"/>
  <c r="AE22" i="56"/>
  <c r="W22" i="56"/>
  <c r="O22" i="56"/>
  <c r="M95" i="56"/>
  <c r="U95" i="56"/>
  <c r="AC95" i="56"/>
  <c r="O95" i="56"/>
  <c r="L95" i="56"/>
  <c r="T95" i="56"/>
  <c r="AB95" i="56"/>
  <c r="N95" i="56"/>
  <c r="V95" i="56"/>
  <c r="AD95" i="56"/>
  <c r="W95" i="56"/>
  <c r="AE95" i="56"/>
  <c r="P95" i="56"/>
  <c r="X95" i="56"/>
  <c r="AF95" i="56"/>
  <c r="G95" i="56"/>
  <c r="Q95" i="56"/>
  <c r="Y95" i="56"/>
  <c r="I95" i="56"/>
  <c r="J95" i="56"/>
  <c r="R95" i="56"/>
  <c r="Z95" i="56"/>
  <c r="K95" i="56"/>
  <c r="S95" i="56"/>
  <c r="AA95" i="56"/>
  <c r="G51" i="56"/>
  <c r="AG55" i="56"/>
  <c r="AG21" i="56"/>
  <c r="AG94" i="56"/>
  <c r="AG49" i="56"/>
  <c r="AG59" i="56"/>
  <c r="AG89" i="56"/>
  <c r="AG45" i="56"/>
  <c r="AG35" i="56"/>
  <c r="AG50" i="56" l="1"/>
  <c r="G62" i="56"/>
  <c r="G69" i="56" s="1"/>
  <c r="G68" i="56"/>
  <c r="Z51" i="56"/>
  <c r="J51" i="56"/>
  <c r="N51" i="56"/>
  <c r="K51" i="56"/>
  <c r="O51" i="56"/>
  <c r="I51" i="56"/>
  <c r="Y51" i="56"/>
  <c r="AE51" i="56"/>
  <c r="Q51" i="56"/>
  <c r="P51" i="56"/>
  <c r="AF51" i="56"/>
  <c r="W51" i="56"/>
  <c r="T51" i="56"/>
  <c r="AA51" i="56"/>
  <c r="R51" i="56"/>
  <c r="AC51" i="56"/>
  <c r="AG95" i="56"/>
  <c r="S51" i="56"/>
  <c r="L51" i="56"/>
  <c r="AB51" i="56"/>
  <c r="AD51" i="56"/>
  <c r="M51" i="56"/>
  <c r="X51" i="56"/>
  <c r="U51" i="56"/>
  <c r="V51" i="56"/>
  <c r="F45" i="54"/>
  <c r="T62" i="56" l="1"/>
  <c r="T68" i="56"/>
  <c r="M62" i="56"/>
  <c r="M68" i="56"/>
  <c r="Y62" i="56"/>
  <c r="Y68" i="56"/>
  <c r="AB62" i="56"/>
  <c r="AB68" i="56"/>
  <c r="O62" i="56"/>
  <c r="O68" i="56"/>
  <c r="X62" i="56"/>
  <c r="X68" i="56"/>
  <c r="AD62" i="56"/>
  <c r="AD68" i="56"/>
  <c r="V62" i="56"/>
  <c r="V68" i="56"/>
  <c r="P62" i="56"/>
  <c r="P68" i="56"/>
  <c r="K62" i="56"/>
  <c r="K68" i="56"/>
  <c r="W62" i="56"/>
  <c r="W68" i="56"/>
  <c r="Q62" i="56"/>
  <c r="Q68" i="56"/>
  <c r="G70" i="56"/>
  <c r="I62" i="56"/>
  <c r="I69" i="56" s="1"/>
  <c r="I68" i="56"/>
  <c r="L62" i="56"/>
  <c r="L68" i="56"/>
  <c r="S62" i="56"/>
  <c r="S68" i="56"/>
  <c r="U62" i="56"/>
  <c r="U68" i="56"/>
  <c r="Z62" i="56"/>
  <c r="Z68" i="56"/>
  <c r="AC62" i="56"/>
  <c r="AC68" i="56"/>
  <c r="R62" i="56"/>
  <c r="R68" i="56"/>
  <c r="AA62" i="56"/>
  <c r="AA68" i="56"/>
  <c r="AF62" i="56"/>
  <c r="AF68" i="56"/>
  <c r="N62" i="56"/>
  <c r="N68" i="56"/>
  <c r="AE62" i="56"/>
  <c r="AE68" i="56"/>
  <c r="J62" i="56"/>
  <c r="J69" i="56" s="1"/>
  <c r="J68" i="56"/>
  <c r="F19" i="54"/>
  <c r="F51" i="54"/>
  <c r="F48" i="54"/>
  <c r="F25" i="54"/>
  <c r="F22" i="54"/>
  <c r="F101" i="54"/>
  <c r="F98" i="54"/>
  <c r="F95" i="54"/>
  <c r="F92" i="54"/>
  <c r="G71" i="56" l="1"/>
  <c r="G96" i="56" s="1"/>
  <c r="I70" i="56"/>
  <c r="K69" i="56"/>
  <c r="M69" i="56" s="1"/>
  <c r="O69" i="56" s="1"/>
  <c r="Q69" i="56" s="1"/>
  <c r="S69" i="56" s="1"/>
  <c r="U69" i="56" s="1"/>
  <c r="W69" i="56" s="1"/>
  <c r="Y69" i="56" s="1"/>
  <c r="AA69" i="56" s="1"/>
  <c r="AC69" i="56" s="1"/>
  <c r="AE69" i="56" s="1"/>
  <c r="AE70" i="56" s="1"/>
  <c r="J70" i="56"/>
  <c r="L69" i="56"/>
  <c r="L70" i="56" s="1"/>
  <c r="AG68" i="56"/>
  <c r="F102" i="54"/>
  <c r="AG8" i="56"/>
  <c r="AG9" i="56"/>
  <c r="AG10" i="56"/>
  <c r="AG12" i="56"/>
  <c r="AG13" i="56"/>
  <c r="AG14" i="56"/>
  <c r="AG15" i="56"/>
  <c r="AG16" i="56"/>
  <c r="AG7" i="56"/>
  <c r="O70" i="56" l="1"/>
  <c r="AE71" i="56"/>
  <c r="AE96" i="56" s="1"/>
  <c r="J71" i="56"/>
  <c r="J96" i="56" s="1"/>
  <c r="I71" i="56"/>
  <c r="I96" i="56" s="1"/>
  <c r="L71" i="56"/>
  <c r="L96" i="56" s="1"/>
  <c r="O71" i="56"/>
  <c r="O96" i="56" s="1"/>
  <c r="M70" i="56"/>
  <c r="U70" i="56"/>
  <c r="K70" i="56"/>
  <c r="AA70" i="56"/>
  <c r="W70" i="56"/>
  <c r="Q70" i="56"/>
  <c r="Y70" i="56"/>
  <c r="N69" i="56"/>
  <c r="S70" i="56"/>
  <c r="AC70" i="56"/>
  <c r="AG17" i="56"/>
  <c r="AG22" i="56" s="1"/>
  <c r="F10" i="54"/>
  <c r="F59" i="54"/>
  <c r="F88" i="54"/>
  <c r="F85" i="54"/>
  <c r="F82" i="54"/>
  <c r="F79" i="54"/>
  <c r="F75" i="54"/>
  <c r="F66" i="54"/>
  <c r="F42" i="54"/>
  <c r="F34" i="54"/>
  <c r="F16" i="54"/>
  <c r="F13" i="54"/>
  <c r="F76" i="54" l="1"/>
  <c r="AA71" i="56"/>
  <c r="AA96" i="56" s="1"/>
  <c r="K71" i="56"/>
  <c r="K96" i="56" s="1"/>
  <c r="AC71" i="56"/>
  <c r="AC96" i="56" s="1"/>
  <c r="U71" i="56"/>
  <c r="U96" i="56" s="1"/>
  <c r="W71" i="56"/>
  <c r="W96" i="56" s="1"/>
  <c r="S71" i="56"/>
  <c r="S96" i="56" s="1"/>
  <c r="M71" i="56"/>
  <c r="M96" i="56" s="1"/>
  <c r="Q71" i="56"/>
  <c r="Q96" i="56" s="1"/>
  <c r="Y71" i="56"/>
  <c r="Y96" i="56" s="1"/>
  <c r="P69" i="56"/>
  <c r="N70" i="56"/>
  <c r="AG51" i="56"/>
  <c r="AG62" i="56" s="1"/>
  <c r="F89" i="54"/>
  <c r="F103" i="54" l="1"/>
  <c r="N71" i="56"/>
  <c r="N96" i="56" s="1"/>
  <c r="R69" i="56"/>
  <c r="P70" i="56"/>
  <c r="P71" i="56" l="1"/>
  <c r="P96" i="56" s="1"/>
  <c r="T69" i="56"/>
  <c r="R70" i="56"/>
  <c r="R71" i="56" l="1"/>
  <c r="R96" i="56" s="1"/>
  <c r="V69" i="56"/>
  <c r="T70" i="56"/>
  <c r="T71" i="56" l="1"/>
  <c r="T96" i="56" s="1"/>
  <c r="X69" i="56"/>
  <c r="V70" i="56"/>
  <c r="V71" i="56" l="1"/>
  <c r="V96" i="56" s="1"/>
  <c r="Z69" i="56"/>
  <c r="X70" i="56"/>
  <c r="X71" i="56" l="1"/>
  <c r="X96" i="56" s="1"/>
  <c r="AB69" i="56"/>
  <c r="Z70" i="56"/>
  <c r="Z71" i="56" l="1"/>
  <c r="Z96" i="56" s="1"/>
  <c r="AD69" i="56"/>
  <c r="AB70" i="56"/>
  <c r="AB71" i="56" l="1"/>
  <c r="AB96" i="56" s="1"/>
  <c r="AF69" i="56"/>
  <c r="AD70" i="56"/>
  <c r="AD71" i="56" l="1"/>
  <c r="AD96" i="56" s="1"/>
  <c r="AF70" i="56"/>
  <c r="AG69" i="56"/>
  <c r="AG70" i="56" s="1"/>
  <c r="AG96" i="56" s="1"/>
  <c r="AF71" i="56" l="1"/>
  <c r="AF96" i="56" s="1"/>
</calcChain>
</file>

<file path=xl/sharedStrings.xml><?xml version="1.0" encoding="utf-8"?>
<sst xmlns="http://schemas.openxmlformats.org/spreadsheetml/2006/main" count="734" uniqueCount="224">
  <si>
    <t>費目</t>
    <rPh sb="0" eb="2">
      <t>ヒモク</t>
    </rPh>
    <phoneticPr fontId="4"/>
  </si>
  <si>
    <t>総額</t>
    <rPh sb="0" eb="2">
      <t>ソウガク</t>
    </rPh>
    <phoneticPr fontId="4"/>
  </si>
  <si>
    <t>根拠・備考等</t>
    <rPh sb="0" eb="2">
      <t>コンキョ</t>
    </rPh>
    <rPh sb="3" eb="5">
      <t>ビコウ</t>
    </rPh>
    <rPh sb="5" eb="6">
      <t>トウ</t>
    </rPh>
    <phoneticPr fontId="4"/>
  </si>
  <si>
    <t>細分</t>
    <rPh sb="0" eb="2">
      <t>サイブン</t>
    </rPh>
    <phoneticPr fontId="4"/>
  </si>
  <si>
    <t>小　計</t>
    <rPh sb="0" eb="1">
      <t>ショウ</t>
    </rPh>
    <rPh sb="2" eb="3">
      <t>ケイ</t>
    </rPh>
    <phoneticPr fontId="4"/>
  </si>
  <si>
    <t>建設工事費</t>
    <rPh sb="0" eb="2">
      <t>ケンセツ</t>
    </rPh>
    <rPh sb="2" eb="5">
      <t>コウジヒ</t>
    </rPh>
    <phoneticPr fontId="4"/>
  </si>
  <si>
    <t>電気設備工事費</t>
    <rPh sb="0" eb="2">
      <t>デンキ</t>
    </rPh>
    <rPh sb="2" eb="4">
      <t>セツビ</t>
    </rPh>
    <rPh sb="4" eb="6">
      <t>コウジ</t>
    </rPh>
    <rPh sb="6" eb="7">
      <t>ヒ</t>
    </rPh>
    <phoneticPr fontId="4"/>
  </si>
  <si>
    <t>機械設備工事費</t>
    <rPh sb="0" eb="2">
      <t>キカイ</t>
    </rPh>
    <rPh sb="2" eb="4">
      <t>セツビ</t>
    </rPh>
    <rPh sb="4" eb="7">
      <t>コウジヒ</t>
    </rPh>
    <phoneticPr fontId="4"/>
  </si>
  <si>
    <t>総　額</t>
    <rPh sb="0" eb="3">
      <t>ソウガク</t>
    </rPh>
    <phoneticPr fontId="4"/>
  </si>
  <si>
    <t>※ 消費税、物価変動率は除いて計算すること。</t>
    <phoneticPr fontId="4"/>
  </si>
  <si>
    <t>※ 千円未満は四捨五入すること。</t>
    <rPh sb="7" eb="11">
      <t>シシャゴニュウ</t>
    </rPh>
    <phoneticPr fontId="4"/>
  </si>
  <si>
    <t>外構等工事費</t>
    <phoneticPr fontId="4"/>
  </si>
  <si>
    <t>※ 他の様式と関連のある項目の数値は､整合をとって記入すること。</t>
    <phoneticPr fontId="1"/>
  </si>
  <si>
    <t>　共通仮設工事</t>
    <rPh sb="1" eb="5">
      <t>キョウツウカセツ</t>
    </rPh>
    <rPh sb="5" eb="7">
      <t>コウジ</t>
    </rPh>
    <phoneticPr fontId="1"/>
  </si>
  <si>
    <t>現場管理費</t>
    <rPh sb="0" eb="5">
      <t>ゲンバカンリヒ</t>
    </rPh>
    <phoneticPr fontId="4"/>
  </si>
  <si>
    <t>一般管理費</t>
    <rPh sb="0" eb="5">
      <t>イッパンカンリヒ</t>
    </rPh>
    <phoneticPr fontId="4"/>
  </si>
  <si>
    <t>貸館料収入</t>
    <rPh sb="0" eb="2">
      <t>カシカン</t>
    </rPh>
    <rPh sb="2" eb="3">
      <t>リョウ</t>
    </rPh>
    <rPh sb="3" eb="5">
      <t>シュウニュウ</t>
    </rPh>
    <phoneticPr fontId="11"/>
  </si>
  <si>
    <t>広告収入</t>
    <rPh sb="0" eb="2">
      <t>コウコク</t>
    </rPh>
    <rPh sb="2" eb="4">
      <t>シュウニュウ</t>
    </rPh>
    <phoneticPr fontId="11"/>
  </si>
  <si>
    <t>駐車場収入</t>
    <rPh sb="0" eb="3">
      <t>チュウシャジョウ</t>
    </rPh>
    <rPh sb="3" eb="5">
      <t>シュウニュウ</t>
    </rPh>
    <phoneticPr fontId="1"/>
  </si>
  <si>
    <t>計</t>
    <rPh sb="0" eb="1">
      <t>ケイ</t>
    </rPh>
    <phoneticPr fontId="1"/>
  </si>
  <si>
    <t>西暦（年度）</t>
    <rPh sb="0" eb="2">
      <t>セイレキ</t>
    </rPh>
    <rPh sb="3" eb="5">
      <t>ネンド</t>
    </rPh>
    <phoneticPr fontId="1"/>
  </si>
  <si>
    <t>設計費</t>
    <rPh sb="0" eb="2">
      <t>セッケイ</t>
    </rPh>
    <rPh sb="2" eb="3">
      <t>ヒ</t>
    </rPh>
    <phoneticPr fontId="1"/>
  </si>
  <si>
    <t>初期投資内訳書</t>
    <rPh sb="0" eb="2">
      <t>ショキ</t>
    </rPh>
    <rPh sb="2" eb="4">
      <t>トウシ</t>
    </rPh>
    <rPh sb="4" eb="7">
      <t>ウチワケショ</t>
    </rPh>
    <phoneticPr fontId="1"/>
  </si>
  <si>
    <t>※ 提案内容により、適宜費目を訂正・追加の上、記入し、記載項目に該当する費用が発生しない場合は"0"とすること。</t>
    <rPh sb="23" eb="25">
      <t>キニュウ</t>
    </rPh>
    <rPh sb="27" eb="29">
      <t>キサイ</t>
    </rPh>
    <rPh sb="29" eb="31">
      <t>コウモク</t>
    </rPh>
    <rPh sb="32" eb="34">
      <t>ガイトウ</t>
    </rPh>
    <rPh sb="36" eb="38">
      <t>ヒヨウ</t>
    </rPh>
    <rPh sb="39" eb="41">
      <t>ハッセイ</t>
    </rPh>
    <rPh sb="44" eb="46">
      <t>バアイ</t>
    </rPh>
    <phoneticPr fontId="4"/>
  </si>
  <si>
    <t>各種コンサル費</t>
    <rPh sb="0" eb="2">
      <t>カクシュ</t>
    </rPh>
    <rPh sb="6" eb="7">
      <t>ヒ</t>
    </rPh>
    <phoneticPr fontId="4"/>
  </si>
  <si>
    <t>行政関連費用</t>
    <rPh sb="0" eb="2">
      <t>ギョウセイ</t>
    </rPh>
    <rPh sb="2" eb="4">
      <t>カンレン</t>
    </rPh>
    <rPh sb="4" eb="5">
      <t>ヒ</t>
    </rPh>
    <rPh sb="5" eb="6">
      <t>ヨウ</t>
    </rPh>
    <phoneticPr fontId="1"/>
  </si>
  <si>
    <t>　都市計画関連費用</t>
    <rPh sb="1" eb="5">
      <t>トシケイカク</t>
    </rPh>
    <rPh sb="5" eb="7">
      <t>カンレン</t>
    </rPh>
    <rPh sb="7" eb="8">
      <t>ヒ</t>
    </rPh>
    <rPh sb="8" eb="9">
      <t>ヨウ</t>
    </rPh>
    <phoneticPr fontId="1"/>
  </si>
  <si>
    <t>建築工事費</t>
    <rPh sb="0" eb="2">
      <t>ケンチク</t>
    </rPh>
    <rPh sb="2" eb="4">
      <t>コウジ</t>
    </rPh>
    <rPh sb="4" eb="5">
      <t>ヒ</t>
    </rPh>
    <phoneticPr fontId="1"/>
  </si>
  <si>
    <t>工事監理費</t>
    <rPh sb="0" eb="2">
      <t>コウジ</t>
    </rPh>
    <rPh sb="2" eb="4">
      <t>カンリ</t>
    </rPh>
    <rPh sb="4" eb="5">
      <t>ヒ</t>
    </rPh>
    <phoneticPr fontId="1"/>
  </si>
  <si>
    <t>開業準備費</t>
    <rPh sb="0" eb="5">
      <t>カイギョウジュンビヒ</t>
    </rPh>
    <phoneticPr fontId="1"/>
  </si>
  <si>
    <t>その他費用</t>
    <rPh sb="2" eb="3">
      <t>タ</t>
    </rPh>
    <rPh sb="3" eb="4">
      <t>ヒ</t>
    </rPh>
    <rPh sb="4" eb="5">
      <t>ヨウ</t>
    </rPh>
    <phoneticPr fontId="1"/>
  </si>
  <si>
    <t>不動産取得税</t>
    <rPh sb="0" eb="3">
      <t>フドウサン</t>
    </rPh>
    <rPh sb="3" eb="5">
      <t>シュトク</t>
    </rPh>
    <rPh sb="5" eb="6">
      <t>ゼイ</t>
    </rPh>
    <phoneticPr fontId="1"/>
  </si>
  <si>
    <t>登録免許税</t>
    <rPh sb="0" eb="2">
      <t>トウロク</t>
    </rPh>
    <rPh sb="2" eb="5">
      <t>メンキョゼイ</t>
    </rPh>
    <phoneticPr fontId="1"/>
  </si>
  <si>
    <t>調査費用</t>
    <rPh sb="0" eb="2">
      <t>チョウサ</t>
    </rPh>
    <rPh sb="2" eb="3">
      <t>ヒ</t>
    </rPh>
    <rPh sb="3" eb="4">
      <t>ヨウ</t>
    </rPh>
    <phoneticPr fontId="4"/>
  </si>
  <si>
    <t>建築予備費</t>
    <rPh sb="0" eb="2">
      <t>ケンチク</t>
    </rPh>
    <rPh sb="2" eb="5">
      <t>ヨビヒ</t>
    </rPh>
    <phoneticPr fontId="1"/>
  </si>
  <si>
    <t>　建築予備費</t>
    <rPh sb="1" eb="3">
      <t>ケンチク</t>
    </rPh>
    <rPh sb="3" eb="6">
      <t>ヨビヒ</t>
    </rPh>
    <phoneticPr fontId="1"/>
  </si>
  <si>
    <t>予備費</t>
    <rPh sb="0" eb="3">
      <t>ヨビヒ</t>
    </rPh>
    <phoneticPr fontId="1"/>
  </si>
  <si>
    <t>都市計画関連費用</t>
    <rPh sb="0" eb="2">
      <t>トシ</t>
    </rPh>
    <rPh sb="2" eb="4">
      <t>ケイカク</t>
    </rPh>
    <rPh sb="4" eb="6">
      <t>カンレン</t>
    </rPh>
    <rPh sb="6" eb="7">
      <t>ヒ</t>
    </rPh>
    <rPh sb="7" eb="8">
      <t>ヨウ</t>
    </rPh>
    <phoneticPr fontId="1"/>
  </si>
  <si>
    <t>租税公課</t>
    <rPh sb="0" eb="2">
      <t>ソゼイ</t>
    </rPh>
    <rPh sb="2" eb="4">
      <t>コウカ</t>
    </rPh>
    <phoneticPr fontId="1"/>
  </si>
  <si>
    <t>合計</t>
    <rPh sb="0" eb="2">
      <t>ゴウケイ</t>
    </rPh>
    <phoneticPr fontId="1"/>
  </si>
  <si>
    <t>稼働年数</t>
    <rPh sb="0" eb="2">
      <t>カドウ</t>
    </rPh>
    <rPh sb="2" eb="4">
      <t>ネンスウ</t>
    </rPh>
    <phoneticPr fontId="1"/>
  </si>
  <si>
    <t>細分</t>
    <rPh sb="0" eb="2">
      <t>サイブン</t>
    </rPh>
    <phoneticPr fontId="1"/>
  </si>
  <si>
    <t>費目</t>
    <rPh sb="0" eb="2">
      <t>ヒモク</t>
    </rPh>
    <phoneticPr fontId="1"/>
  </si>
  <si>
    <t>水光熱収入</t>
    <rPh sb="0" eb="3">
      <t>スイコウネツ</t>
    </rPh>
    <rPh sb="3" eb="5">
      <t>シュウニュウ</t>
    </rPh>
    <phoneticPr fontId="1"/>
  </si>
  <si>
    <t>広告宣伝費</t>
    <rPh sb="0" eb="5">
      <t>コウコクセンデンヒ</t>
    </rPh>
    <phoneticPr fontId="1"/>
  </si>
  <si>
    <t>仲介手数料</t>
    <phoneticPr fontId="1"/>
  </si>
  <si>
    <t>地代</t>
    <phoneticPr fontId="1"/>
  </si>
  <si>
    <t>修繕費</t>
    <rPh sb="2" eb="3">
      <t>ヒ</t>
    </rPh>
    <phoneticPr fontId="1"/>
  </si>
  <si>
    <t>固定資産税</t>
    <rPh sb="0" eb="5">
      <t>コテイシサンゼイ</t>
    </rPh>
    <phoneticPr fontId="1"/>
  </si>
  <si>
    <t>不動産取得税・登録免許税</t>
    <rPh sb="0" eb="3">
      <t>フドウサン</t>
    </rPh>
    <rPh sb="3" eb="5">
      <t>シュトク</t>
    </rPh>
    <rPh sb="5" eb="6">
      <t>ゼイ</t>
    </rPh>
    <rPh sb="7" eb="12">
      <t>トウロクメンキョゼイ</t>
    </rPh>
    <phoneticPr fontId="1"/>
  </si>
  <si>
    <t>減価償却費</t>
    <rPh sb="0" eb="4">
      <t>ゲンカショウキャク</t>
    </rPh>
    <rPh sb="4" eb="5">
      <t>ヒ</t>
    </rPh>
    <phoneticPr fontId="1"/>
  </si>
  <si>
    <t>法人税</t>
    <phoneticPr fontId="1"/>
  </si>
  <si>
    <t>継続鑑定評価</t>
    <phoneticPr fontId="1"/>
  </si>
  <si>
    <t>AM FEE</t>
    <phoneticPr fontId="1"/>
  </si>
  <si>
    <t>SPC解散費用</t>
    <phoneticPr fontId="1"/>
  </si>
  <si>
    <t>司法書士費用等</t>
    <phoneticPr fontId="1"/>
  </si>
  <si>
    <t>ＳＰＣ関連費用(売却時)</t>
    <rPh sb="5" eb="7">
      <t>ヒヨウ</t>
    </rPh>
    <rPh sb="8" eb="10">
      <t>バイキャク</t>
    </rPh>
    <rPh sb="10" eb="11">
      <t>ジ</t>
    </rPh>
    <phoneticPr fontId="1"/>
  </si>
  <si>
    <t>営業利益</t>
    <rPh sb="0" eb="4">
      <t>エイギョウリエキ</t>
    </rPh>
    <phoneticPr fontId="1"/>
  </si>
  <si>
    <t>ＣＡＰＥＸ</t>
    <phoneticPr fontId="1"/>
  </si>
  <si>
    <t>その他</t>
    <rPh sb="2" eb="3">
      <t>タ</t>
    </rPh>
    <phoneticPr fontId="1"/>
  </si>
  <si>
    <t>②キャッシュフロー計算書</t>
    <rPh sb="9" eb="12">
      <t>ケイサンショ</t>
    </rPh>
    <phoneticPr fontId="1"/>
  </si>
  <si>
    <t>物件収入</t>
    <rPh sb="0" eb="4">
      <t>ブッケンシュウニュウ</t>
    </rPh>
    <phoneticPr fontId="1"/>
  </si>
  <si>
    <t>SPC設立費用</t>
    <phoneticPr fontId="1"/>
  </si>
  <si>
    <t>弁護士費用</t>
    <phoneticPr fontId="1"/>
  </si>
  <si>
    <t>アップフロントフィー</t>
    <phoneticPr fontId="1"/>
  </si>
  <si>
    <t>利息</t>
    <rPh sb="0" eb="2">
      <t>リソク</t>
    </rPh>
    <phoneticPr fontId="1"/>
  </si>
  <si>
    <t>報酬</t>
    <rPh sb="0" eb="2">
      <t>ホウシュウ</t>
    </rPh>
    <phoneticPr fontId="1"/>
  </si>
  <si>
    <t>エクイティ配当</t>
    <rPh sb="5" eb="7">
      <t>ハイトウ</t>
    </rPh>
    <phoneticPr fontId="1"/>
  </si>
  <si>
    <t>ＳＰＣ関連収入</t>
    <rPh sb="3" eb="7">
      <t>カンレンシュウニュウ</t>
    </rPh>
    <phoneticPr fontId="1"/>
  </si>
  <si>
    <t>コンサル費用</t>
    <rPh sb="4" eb="5">
      <t>ヒ</t>
    </rPh>
    <rPh sb="5" eb="6">
      <t>ヨウ</t>
    </rPh>
    <phoneticPr fontId="1"/>
  </si>
  <si>
    <t>設計・工事監理費</t>
    <rPh sb="0" eb="2">
      <t>セッケイ</t>
    </rPh>
    <rPh sb="3" eb="5">
      <t>コウジ</t>
    </rPh>
    <rPh sb="5" eb="7">
      <t>カンリ</t>
    </rPh>
    <rPh sb="7" eb="8">
      <t>ヒ</t>
    </rPh>
    <phoneticPr fontId="1"/>
  </si>
  <si>
    <t>アリーナ・ホールを含む建物</t>
    <phoneticPr fontId="1"/>
  </si>
  <si>
    <t>アリーナ・ホールを含まない建物</t>
    <phoneticPr fontId="1"/>
  </si>
  <si>
    <t>調査費用</t>
    <rPh sb="0" eb="2">
      <t>チョウサ</t>
    </rPh>
    <rPh sb="2" eb="3">
      <t>ヒ</t>
    </rPh>
    <rPh sb="3" eb="4">
      <t>ヨウ</t>
    </rPh>
    <phoneticPr fontId="11"/>
  </si>
  <si>
    <t>営業収入</t>
    <rPh sb="0" eb="2">
      <t>エイギョウ</t>
    </rPh>
    <rPh sb="2" eb="4">
      <t>シュウニュウ</t>
    </rPh>
    <phoneticPr fontId="1"/>
  </si>
  <si>
    <t>営業支出</t>
    <rPh sb="0" eb="2">
      <t>エイギョウ</t>
    </rPh>
    <rPh sb="2" eb="4">
      <t>シシュツ</t>
    </rPh>
    <phoneticPr fontId="4"/>
  </si>
  <si>
    <t>分譲原価</t>
    <rPh sb="0" eb="2">
      <t>ブンジョウ</t>
    </rPh>
    <rPh sb="2" eb="4">
      <t>ゲンカ</t>
    </rPh>
    <phoneticPr fontId="1"/>
  </si>
  <si>
    <t>販売手数料</t>
    <rPh sb="0" eb="2">
      <t>ハンバイ</t>
    </rPh>
    <rPh sb="2" eb="5">
      <t>テスウリョウ</t>
    </rPh>
    <phoneticPr fontId="1"/>
  </si>
  <si>
    <t>償却前営業利益（ＮＯＩ）</t>
    <rPh sb="0" eb="2">
      <t>ショウキャク</t>
    </rPh>
    <rPh sb="2" eb="3">
      <t>マエ</t>
    </rPh>
    <rPh sb="3" eb="7">
      <t>エイギョウリエキ</t>
    </rPh>
    <phoneticPr fontId="1"/>
  </si>
  <si>
    <t>償却前営業利益（NOI）</t>
    <rPh sb="0" eb="2">
      <t>ショウキャク</t>
    </rPh>
    <rPh sb="2" eb="3">
      <t>マエ</t>
    </rPh>
    <rPh sb="3" eb="5">
      <t>エイギョウ</t>
    </rPh>
    <rPh sb="5" eb="7">
      <t>リエキ</t>
    </rPh>
    <phoneticPr fontId="1"/>
  </si>
  <si>
    <t>AM　FEE</t>
    <phoneticPr fontId="1"/>
  </si>
  <si>
    <t>フリーキャッシュフロー</t>
    <phoneticPr fontId="1"/>
  </si>
  <si>
    <t>①損益計算書</t>
    <rPh sb="1" eb="3">
      <t>ソンエキ</t>
    </rPh>
    <rPh sb="3" eb="6">
      <t>ケイサンショ</t>
    </rPh>
    <phoneticPr fontId="1"/>
  </si>
  <si>
    <t>弁護士費用</t>
    <rPh sb="0" eb="3">
      <t>ベンゴシ</t>
    </rPh>
    <rPh sb="3" eb="5">
      <t>ヒヨウ</t>
    </rPh>
    <phoneticPr fontId="1"/>
  </si>
  <si>
    <t>司法書士費用</t>
    <rPh sb="0" eb="4">
      <t>シホウショシ</t>
    </rPh>
    <rPh sb="4" eb="6">
      <t>ヒヨウ</t>
    </rPh>
    <phoneticPr fontId="1"/>
  </si>
  <si>
    <t>ＳＰＣ関連費用</t>
    <rPh sb="3" eb="5">
      <t>カンレン</t>
    </rPh>
    <rPh sb="5" eb="7">
      <t>ヒヨウ</t>
    </rPh>
    <phoneticPr fontId="1"/>
  </si>
  <si>
    <t>シニアローン利息</t>
    <phoneticPr fontId="1"/>
  </si>
  <si>
    <t>メザニンローン利息</t>
    <phoneticPr fontId="1"/>
  </si>
  <si>
    <t>消費税ローン利息</t>
    <phoneticPr fontId="1"/>
  </si>
  <si>
    <t>信託報酬</t>
    <rPh sb="0" eb="2">
      <t>シンタク</t>
    </rPh>
    <rPh sb="2" eb="4">
      <t>ホウシュウ</t>
    </rPh>
    <phoneticPr fontId="1"/>
  </si>
  <si>
    <t>ＳＰＣ運営費用</t>
    <rPh sb="3" eb="5">
      <t>ウンエイ</t>
    </rPh>
    <rPh sb="5" eb="6">
      <t>ヒ</t>
    </rPh>
    <rPh sb="6" eb="7">
      <t>ヨウ</t>
    </rPh>
    <phoneticPr fontId="1"/>
  </si>
  <si>
    <t>ボロワー</t>
    <phoneticPr fontId="1"/>
  </si>
  <si>
    <t>レンダー</t>
    <phoneticPr fontId="1"/>
  </si>
  <si>
    <t>司法書士費用</t>
    <rPh sb="0" eb="4">
      <t>シホウショシ</t>
    </rPh>
    <rPh sb="4" eb="5">
      <t>ヒ</t>
    </rPh>
    <rPh sb="5" eb="6">
      <t>ヨウ</t>
    </rPh>
    <phoneticPr fontId="1"/>
  </si>
  <si>
    <t>ＳＰＣ関連費用</t>
    <rPh sb="3" eb="5">
      <t>カンレン</t>
    </rPh>
    <rPh sb="5" eb="6">
      <t>ヒ</t>
    </rPh>
    <rPh sb="6" eb="7">
      <t>ヨウ</t>
    </rPh>
    <phoneticPr fontId="1"/>
  </si>
  <si>
    <t>信託手数料</t>
    <rPh sb="0" eb="2">
      <t>シンタク</t>
    </rPh>
    <phoneticPr fontId="1"/>
  </si>
  <si>
    <t>私募取扱手数料</t>
    <rPh sb="0" eb="2">
      <t>シボ</t>
    </rPh>
    <rPh sb="2" eb="3">
      <t>ト</t>
    </rPh>
    <rPh sb="3" eb="4">
      <t>アツカ</t>
    </rPh>
    <rPh sb="4" eb="7">
      <t>テスウリョウ</t>
    </rPh>
    <phoneticPr fontId="1"/>
  </si>
  <si>
    <t>会計税務費用</t>
    <rPh sb="0" eb="2">
      <t>カイケイ</t>
    </rPh>
    <rPh sb="2" eb="4">
      <t>ゼイム</t>
    </rPh>
    <rPh sb="4" eb="5">
      <t>ヒ</t>
    </rPh>
    <rPh sb="5" eb="6">
      <t>ヨウ</t>
    </rPh>
    <phoneticPr fontId="1"/>
  </si>
  <si>
    <t>シニアローン返済</t>
    <rPh sb="6" eb="8">
      <t>ヘンサイ</t>
    </rPh>
    <phoneticPr fontId="17"/>
  </si>
  <si>
    <t>メザニンローン返済</t>
    <rPh sb="7" eb="9">
      <t>ヘンサイ</t>
    </rPh>
    <phoneticPr fontId="17"/>
  </si>
  <si>
    <t>その他トランシェローン返済</t>
    <rPh sb="2" eb="3">
      <t>タ</t>
    </rPh>
    <rPh sb="11" eb="13">
      <t>ヘンサイ</t>
    </rPh>
    <phoneticPr fontId="17"/>
  </si>
  <si>
    <t>消費税ローン返済</t>
    <rPh sb="0" eb="3">
      <t>ショウヒゼイ</t>
    </rPh>
    <rPh sb="6" eb="8">
      <t>ヘンサイ</t>
    </rPh>
    <phoneticPr fontId="17"/>
  </si>
  <si>
    <t>エクイティ出資</t>
    <rPh sb="5" eb="7">
      <t>シュッシ</t>
    </rPh>
    <phoneticPr fontId="1"/>
  </si>
  <si>
    <t>返済</t>
    <rPh sb="0" eb="2">
      <t>ヘンサイ</t>
    </rPh>
    <phoneticPr fontId="17"/>
  </si>
  <si>
    <t>※ 各費用について、可能な範囲で具体的に記入すること。　</t>
    <rPh sb="2" eb="3">
      <t>カク</t>
    </rPh>
    <rPh sb="3" eb="4">
      <t>ヒ</t>
    </rPh>
    <rPh sb="4" eb="5">
      <t>ヨウ</t>
    </rPh>
    <rPh sb="11" eb="13">
      <t>カノウ</t>
    </rPh>
    <phoneticPr fontId="1"/>
  </si>
  <si>
    <t>設計費・
工事監理費</t>
    <rPh sb="0" eb="2">
      <t>セッケイ</t>
    </rPh>
    <rPh sb="2" eb="3">
      <t>ヒ</t>
    </rPh>
    <rPh sb="5" eb="7">
      <t>コウジ</t>
    </rPh>
    <rPh sb="7" eb="9">
      <t>カンリ</t>
    </rPh>
    <rPh sb="9" eb="10">
      <t>ヒ</t>
    </rPh>
    <phoneticPr fontId="4"/>
  </si>
  <si>
    <r>
      <t xml:space="preserve">　設計・工事監理費
</t>
    </r>
    <r>
      <rPr>
        <sz val="10"/>
        <rFont val="メイリオ"/>
        <family val="3"/>
        <charset val="128"/>
      </rPr>
      <t>（アリーナ・ホールを含む建物）</t>
    </r>
    <rPh sb="0" eb="2">
      <t>セッケイ</t>
    </rPh>
    <rPh sb="3" eb="7">
      <t>コウジカンリ</t>
    </rPh>
    <rPh sb="7" eb="8">
      <t>ヒ</t>
    </rPh>
    <rPh sb="19" eb="20">
      <t>フク</t>
    </rPh>
    <rPh sb="21" eb="23">
      <t>タテモノ</t>
    </rPh>
    <phoneticPr fontId="1"/>
  </si>
  <si>
    <r>
      <t xml:space="preserve">　設計・工事監理費
</t>
    </r>
    <r>
      <rPr>
        <sz val="10"/>
        <rFont val="メイリオ"/>
        <family val="3"/>
        <charset val="128"/>
      </rPr>
      <t>（アリーナ・ホールを含まない建物）</t>
    </r>
    <rPh sb="1" eb="3">
      <t>セッケイ</t>
    </rPh>
    <rPh sb="4" eb="8">
      <t>コウジカンリ</t>
    </rPh>
    <rPh sb="8" eb="9">
      <t>ヒ</t>
    </rPh>
    <rPh sb="20" eb="21">
      <t>フク</t>
    </rPh>
    <rPh sb="24" eb="26">
      <t>タテモノ</t>
    </rPh>
    <phoneticPr fontId="1"/>
  </si>
  <si>
    <t>　調査費用
（調査項目：○○）</t>
    <rPh sb="1" eb="3">
      <t>チョウサ</t>
    </rPh>
    <rPh sb="3" eb="4">
      <t>ヒ</t>
    </rPh>
    <rPh sb="4" eb="5">
      <t>ヨウ</t>
    </rPh>
    <rPh sb="7" eb="11">
      <t>チョウサコウモク</t>
    </rPh>
    <phoneticPr fontId="1"/>
  </si>
  <si>
    <t>　調査費用
（調査項目：○○）</t>
    <rPh sb="1" eb="3">
      <t>チョウサ</t>
    </rPh>
    <phoneticPr fontId="1"/>
  </si>
  <si>
    <r>
      <t xml:space="preserve">　建築工事費
</t>
    </r>
    <r>
      <rPr>
        <sz val="10"/>
        <rFont val="メイリオ"/>
        <family val="3"/>
        <charset val="128"/>
      </rPr>
      <t>（アリーナ・ホールを含まない建物）</t>
    </r>
    <rPh sb="1" eb="3">
      <t>ケンチク</t>
    </rPh>
    <rPh sb="21" eb="23">
      <t>タテモノ</t>
    </rPh>
    <phoneticPr fontId="1"/>
  </si>
  <si>
    <r>
      <t xml:space="preserve">　建築工事費
</t>
    </r>
    <r>
      <rPr>
        <sz val="10"/>
        <rFont val="メイリオ"/>
        <family val="3"/>
        <charset val="128"/>
      </rPr>
      <t>（アリーナ・ホールを含む建物）</t>
    </r>
    <rPh sb="1" eb="3">
      <t>ケンチク</t>
    </rPh>
    <phoneticPr fontId="1"/>
  </si>
  <si>
    <r>
      <t xml:space="preserve">　租税公課
</t>
    </r>
    <r>
      <rPr>
        <sz val="10"/>
        <rFont val="メイリオ"/>
        <family val="3"/>
        <charset val="128"/>
      </rPr>
      <t>（アリーナ・ホールを含む建物）</t>
    </r>
    <rPh sb="1" eb="3">
      <t>ソゼイ</t>
    </rPh>
    <rPh sb="3" eb="5">
      <t>コウカ</t>
    </rPh>
    <rPh sb="14" eb="15">
      <t>フク</t>
    </rPh>
    <rPh sb="16" eb="18">
      <t>タテモノ</t>
    </rPh>
    <phoneticPr fontId="1"/>
  </si>
  <si>
    <r>
      <t xml:space="preserve">　租税公課
</t>
    </r>
    <r>
      <rPr>
        <sz val="10"/>
        <rFont val="メイリオ"/>
        <family val="3"/>
        <charset val="128"/>
      </rPr>
      <t>（アリーナ・ホールを含まない建物）</t>
    </r>
    <rPh sb="1" eb="5">
      <t>ソゼイコウカ</t>
    </rPh>
    <rPh sb="16" eb="17">
      <t>フク</t>
    </rPh>
    <rPh sb="20" eb="22">
      <t>タテモノ</t>
    </rPh>
    <phoneticPr fontId="1"/>
  </si>
  <si>
    <t>　開業準備費</t>
    <rPh sb="1" eb="6">
      <t>カイギョウジュンビヒ</t>
    </rPh>
    <phoneticPr fontId="1"/>
  </si>
  <si>
    <t>　司法書士費用</t>
    <rPh sb="1" eb="7">
      <t>シホウショシヒヨウ</t>
    </rPh>
    <phoneticPr fontId="1"/>
  </si>
  <si>
    <t>　予備費</t>
    <rPh sb="1" eb="4">
      <t>ヨビヒ</t>
    </rPh>
    <phoneticPr fontId="1"/>
  </si>
  <si>
    <t>　ＳＰＣ設立費用</t>
    <rPh sb="4" eb="6">
      <t>セツリツ</t>
    </rPh>
    <rPh sb="6" eb="7">
      <t>ヒ</t>
    </rPh>
    <rPh sb="7" eb="8">
      <t>ヨウ</t>
    </rPh>
    <phoneticPr fontId="1"/>
  </si>
  <si>
    <t>キャッシュ
インフロー</t>
    <phoneticPr fontId="1"/>
  </si>
  <si>
    <t>キャッシュ
アウトフロー</t>
    <phoneticPr fontId="1"/>
  </si>
  <si>
    <t>道路占用料</t>
    <rPh sb="0" eb="2">
      <t>ドウロ</t>
    </rPh>
    <rPh sb="2" eb="4">
      <t>センヨウ</t>
    </rPh>
    <rPh sb="4" eb="5">
      <t>リョウ</t>
    </rPh>
    <phoneticPr fontId="1"/>
  </si>
  <si>
    <t>上記建物以外</t>
    <rPh sb="0" eb="2">
      <t>ジョウキ</t>
    </rPh>
    <rPh sb="2" eb="4">
      <t>タテモノ</t>
    </rPh>
    <rPh sb="4" eb="6">
      <t>イガイ</t>
    </rPh>
    <phoneticPr fontId="1"/>
  </si>
  <si>
    <t>　</t>
    <phoneticPr fontId="1"/>
  </si>
  <si>
    <r>
      <t xml:space="preserve">その他物件収入
</t>
    </r>
    <r>
      <rPr>
        <sz val="10"/>
        <rFont val="Meiryo UI"/>
        <family val="3"/>
        <charset val="128"/>
      </rPr>
      <t>（上記に該当しないもの）</t>
    </r>
    <rPh sb="2" eb="3">
      <t>タ</t>
    </rPh>
    <rPh sb="3" eb="5">
      <t>ブッケン</t>
    </rPh>
    <rPh sb="5" eb="7">
      <t>シュウニュウ</t>
    </rPh>
    <rPh sb="9" eb="11">
      <t>ジョウキ</t>
    </rPh>
    <rPh sb="12" eb="14">
      <t>ガイトウ</t>
    </rPh>
    <phoneticPr fontId="1"/>
  </si>
  <si>
    <r>
      <t xml:space="preserve">物件費用
</t>
    </r>
    <r>
      <rPr>
        <sz val="10"/>
        <rFont val="Meiryo UI"/>
        <family val="3"/>
        <charset val="128"/>
      </rPr>
      <t>（その他）</t>
    </r>
    <rPh sb="0" eb="2">
      <t>ブッケン</t>
    </rPh>
    <rPh sb="2" eb="3">
      <t>ヒ</t>
    </rPh>
    <rPh sb="3" eb="4">
      <t>ヨウ</t>
    </rPh>
    <rPh sb="8" eb="9">
      <t>タ</t>
    </rPh>
    <phoneticPr fontId="1"/>
  </si>
  <si>
    <r>
      <t xml:space="preserve">物件費用
</t>
    </r>
    <r>
      <rPr>
        <sz val="10"/>
        <rFont val="Meiryo UI"/>
        <family val="3"/>
        <charset val="128"/>
      </rPr>
      <t>（初期投資）</t>
    </r>
    <rPh sb="0" eb="2">
      <t>ブッケン</t>
    </rPh>
    <rPh sb="2" eb="3">
      <t>ヒ</t>
    </rPh>
    <rPh sb="3" eb="4">
      <t>ヨウ</t>
    </rPh>
    <rPh sb="6" eb="8">
      <t>ショキ</t>
    </rPh>
    <rPh sb="8" eb="10">
      <t>トウシ</t>
    </rPh>
    <phoneticPr fontId="1"/>
  </si>
  <si>
    <r>
      <t xml:space="preserve">物件費用
</t>
    </r>
    <r>
      <rPr>
        <sz val="10"/>
        <rFont val="Meiryo UI"/>
        <family val="3"/>
        <charset val="128"/>
      </rPr>
      <t>（その他）</t>
    </r>
    <rPh sb="8" eb="9">
      <t>タ</t>
    </rPh>
    <phoneticPr fontId="1"/>
  </si>
  <si>
    <r>
      <t xml:space="preserve">ＳＰＣ関連費用
</t>
    </r>
    <r>
      <rPr>
        <sz val="10"/>
        <rFont val="Meiryo UI"/>
        <family val="3"/>
        <charset val="128"/>
      </rPr>
      <t>（初期投資）</t>
    </r>
    <rPh sb="3" eb="5">
      <t>カンレン</t>
    </rPh>
    <rPh sb="5" eb="6">
      <t>ヒ</t>
    </rPh>
    <rPh sb="6" eb="7">
      <t>ヨウ</t>
    </rPh>
    <rPh sb="9" eb="11">
      <t>ショキ</t>
    </rPh>
    <rPh sb="11" eb="13">
      <t>トウシ</t>
    </rPh>
    <phoneticPr fontId="1"/>
  </si>
  <si>
    <r>
      <t xml:space="preserve">ＳＰＣ関連費用
</t>
    </r>
    <r>
      <rPr>
        <sz val="10"/>
        <rFont val="Meiryo UI"/>
        <family val="3"/>
        <charset val="128"/>
      </rPr>
      <t>（返済・配当）</t>
    </r>
    <rPh sb="3" eb="7">
      <t>カンレンヒヨウ</t>
    </rPh>
    <rPh sb="9" eb="11">
      <t>ヘンサイ</t>
    </rPh>
    <rPh sb="12" eb="14">
      <t>ハイトウ</t>
    </rPh>
    <phoneticPr fontId="1"/>
  </si>
  <si>
    <r>
      <t xml:space="preserve">ＳＰＣ関連費用
</t>
    </r>
    <r>
      <rPr>
        <sz val="10"/>
        <rFont val="Meiryo UI"/>
        <family val="3"/>
        <charset val="128"/>
      </rPr>
      <t>（その他）</t>
    </r>
    <rPh sb="3" eb="5">
      <t>カンレン</t>
    </rPh>
    <rPh sb="11" eb="12">
      <t>タ</t>
    </rPh>
    <phoneticPr fontId="1"/>
  </si>
  <si>
    <t>損害保険料</t>
    <phoneticPr fontId="1"/>
  </si>
  <si>
    <t>広告宣伝費</t>
    <rPh sb="0" eb="2">
      <t>コウコク</t>
    </rPh>
    <rPh sb="2" eb="5">
      <t>センデンヒ</t>
    </rPh>
    <phoneticPr fontId="1"/>
  </si>
  <si>
    <r>
      <t xml:space="preserve">　コンサル費用
</t>
    </r>
    <r>
      <rPr>
        <sz val="10"/>
        <rFont val="メイリオ"/>
        <family val="3"/>
        <charset val="128"/>
      </rPr>
      <t>（業務内容：○○）</t>
    </r>
    <rPh sb="5" eb="6">
      <t>ヒ</t>
    </rPh>
    <rPh sb="6" eb="7">
      <t>ヨウ</t>
    </rPh>
    <rPh sb="9" eb="11">
      <t>ギョウム</t>
    </rPh>
    <rPh sb="11" eb="13">
      <t>ナイヨウ</t>
    </rPh>
    <phoneticPr fontId="1"/>
  </si>
  <si>
    <t>資金調達・収支計算書（初期投資費内訳書（本件新施設Ｂ））</t>
    <rPh sb="0" eb="2">
      <t>シキン</t>
    </rPh>
    <rPh sb="2" eb="4">
      <t>チョウタツ</t>
    </rPh>
    <rPh sb="5" eb="7">
      <t>シュウシ</t>
    </rPh>
    <rPh sb="7" eb="10">
      <t>ケイサンショ</t>
    </rPh>
    <rPh sb="11" eb="13">
      <t>ショキ</t>
    </rPh>
    <rPh sb="18" eb="19">
      <t>ショ</t>
    </rPh>
    <rPh sb="20" eb="22">
      <t>ホンケン</t>
    </rPh>
    <rPh sb="22" eb="23">
      <t>シン</t>
    </rPh>
    <rPh sb="23" eb="25">
      <t>シセツ</t>
    </rPh>
    <phoneticPr fontId="1"/>
  </si>
  <si>
    <t xml:space="preserve">様式20-1 </t>
    <phoneticPr fontId="1"/>
  </si>
  <si>
    <t>様式20-3</t>
    <rPh sb="0" eb="2">
      <t>ヨウシキ</t>
    </rPh>
    <phoneticPr fontId="4"/>
  </si>
  <si>
    <t>飲食・物販収入</t>
    <rPh sb="0" eb="2">
      <t>インショク</t>
    </rPh>
    <rPh sb="3" eb="5">
      <t>ブッパン</t>
    </rPh>
    <rPh sb="5" eb="6">
      <t>シュウ</t>
    </rPh>
    <phoneticPr fontId="11"/>
  </si>
  <si>
    <t>駐輪場・バイク置場収入</t>
  </si>
  <si>
    <t>駐輪場・バイク置場収入</t>
    <phoneticPr fontId="1"/>
  </si>
  <si>
    <t>その他賃料収入（共益費含む）</t>
    <rPh sb="2" eb="3">
      <t>タ</t>
    </rPh>
    <rPh sb="3" eb="5">
      <t>チンリョウ</t>
    </rPh>
    <rPh sb="5" eb="7">
      <t>シュウニュウ</t>
    </rPh>
    <rPh sb="8" eb="11">
      <t>キョウエキヒ</t>
    </rPh>
    <rPh sb="11" eb="12">
      <t>フク</t>
    </rPh>
    <phoneticPr fontId="1"/>
  </si>
  <si>
    <t>賃料収入（共益費含む）</t>
    <rPh sb="0" eb="2">
      <t>チンリョウ</t>
    </rPh>
    <rPh sb="2" eb="4">
      <t>シュウニュウ</t>
    </rPh>
    <rPh sb="5" eb="8">
      <t>キョウエキヒ</t>
    </rPh>
    <rPh sb="8" eb="9">
      <t>フク</t>
    </rPh>
    <phoneticPr fontId="1"/>
  </si>
  <si>
    <t>PM費用</t>
    <rPh sb="2" eb="4">
      <t>ヒヨウ</t>
    </rPh>
    <phoneticPr fontId="1"/>
  </si>
  <si>
    <t>BM費用</t>
    <rPh sb="2" eb="4">
      <t>ヒヨウ</t>
    </rPh>
    <phoneticPr fontId="1"/>
  </si>
  <si>
    <t>公租公課</t>
    <rPh sb="0" eb="2">
      <t>コウソ</t>
    </rPh>
    <rPh sb="2" eb="4">
      <t>コウカ</t>
    </rPh>
    <phoneticPr fontId="1"/>
  </si>
  <si>
    <t>水道光熱費</t>
    <rPh sb="0" eb="2">
      <t>スイドウ</t>
    </rPh>
    <rPh sb="2" eb="5">
      <t>コウネツヒ</t>
    </rPh>
    <phoneticPr fontId="1"/>
  </si>
  <si>
    <t>維持管理費</t>
    <rPh sb="0" eb="2">
      <t>イジ</t>
    </rPh>
    <rPh sb="2" eb="5">
      <t>カンリヒ</t>
    </rPh>
    <phoneticPr fontId="1"/>
  </si>
  <si>
    <t>償却費等</t>
    <rPh sb="0" eb="2">
      <t>ショウキャク</t>
    </rPh>
    <rPh sb="3" eb="4">
      <t>トウ</t>
    </rPh>
    <phoneticPr fontId="1"/>
  </si>
  <si>
    <t>建物（償却年数○年）</t>
    <rPh sb="0" eb="2">
      <t>タテモノ</t>
    </rPh>
    <rPh sb="3" eb="5">
      <t>ショウキャク</t>
    </rPh>
    <rPh sb="5" eb="7">
      <t>ネンスウ</t>
    </rPh>
    <rPh sb="8" eb="9">
      <t>ネン</t>
    </rPh>
    <phoneticPr fontId="1"/>
  </si>
  <si>
    <t>設備（償却年数○年）</t>
    <rPh sb="0" eb="2">
      <t>セツビ</t>
    </rPh>
    <rPh sb="3" eb="5">
      <t>ショウキャク</t>
    </rPh>
    <rPh sb="5" eb="7">
      <t>ネンスウ</t>
    </rPh>
    <rPh sb="8" eb="9">
      <t>ネン</t>
    </rPh>
    <phoneticPr fontId="1"/>
  </si>
  <si>
    <t>長期前払費用償却</t>
    <rPh sb="0" eb="8">
      <t>チョウキマエバライヒヨウショウキャク</t>
    </rPh>
    <phoneticPr fontId="1"/>
  </si>
  <si>
    <t>（償却年数○年）</t>
    <rPh sb="1" eb="3">
      <t>ショウキャク</t>
    </rPh>
    <rPh sb="3" eb="5">
      <t>ネンスウ</t>
    </rPh>
    <rPh sb="6" eb="7">
      <t>ネン</t>
    </rPh>
    <phoneticPr fontId="1"/>
  </si>
  <si>
    <r>
      <t xml:space="preserve">物件費用
</t>
    </r>
    <r>
      <rPr>
        <sz val="10"/>
        <rFont val="Meiryo UI"/>
        <family val="3"/>
        <charset val="128"/>
      </rPr>
      <t>（上記建物以外）</t>
    </r>
    <rPh sb="0" eb="2">
      <t>ブッケン</t>
    </rPh>
    <rPh sb="2" eb="3">
      <t>ヒ</t>
    </rPh>
    <rPh sb="3" eb="4">
      <t>ヨウ</t>
    </rPh>
    <rPh sb="6" eb="8">
      <t>ジョウキ</t>
    </rPh>
    <rPh sb="8" eb="10">
      <t>タテモノ</t>
    </rPh>
    <rPh sb="10" eb="12">
      <t>イガイ</t>
    </rPh>
    <phoneticPr fontId="1"/>
  </si>
  <si>
    <t>住宅分譲収入</t>
    <rPh sb="0" eb="2">
      <t>ジュウタク</t>
    </rPh>
    <rPh sb="2" eb="4">
      <t>ブンジョウ</t>
    </rPh>
    <rPh sb="4" eb="6">
      <t>シュウニュウ</t>
    </rPh>
    <phoneticPr fontId="1"/>
  </si>
  <si>
    <t>法人税等控除</t>
    <rPh sb="0" eb="3">
      <t>ホウジンゼイ</t>
    </rPh>
    <rPh sb="3" eb="4">
      <t>トウ</t>
    </rPh>
    <rPh sb="4" eb="6">
      <t>コウジョ</t>
    </rPh>
    <phoneticPr fontId="1"/>
  </si>
  <si>
    <t>シニアローン</t>
    <phoneticPr fontId="1"/>
  </si>
  <si>
    <t>ローン調達</t>
    <rPh sb="3" eb="5">
      <t>チョウタツ</t>
    </rPh>
    <phoneticPr fontId="1"/>
  </si>
  <si>
    <t>メザニンローン</t>
    <phoneticPr fontId="1"/>
  </si>
  <si>
    <t>その他ローン</t>
    <phoneticPr fontId="1"/>
  </si>
  <si>
    <t>消費税ローン</t>
    <phoneticPr fontId="1"/>
  </si>
  <si>
    <t>その他ローン</t>
    <rPh sb="2" eb="3">
      <t>タ</t>
    </rPh>
    <phoneticPr fontId="1"/>
  </si>
  <si>
    <t>消費税ローン</t>
    <rPh sb="0" eb="3">
      <t>ショウヒゼイ</t>
    </rPh>
    <phoneticPr fontId="1"/>
  </si>
  <si>
    <t>その他ローン利息</t>
    <phoneticPr fontId="1"/>
  </si>
  <si>
    <t>IRR（内部収益率）</t>
    <rPh sb="4" eb="6">
      <t>ナイブ</t>
    </rPh>
    <rPh sb="6" eb="8">
      <t>シュウエキ</t>
    </rPh>
    <rPh sb="8" eb="9">
      <t>リツ</t>
    </rPh>
    <phoneticPr fontId="1"/>
  </si>
  <si>
    <t>①損益計算書（ＳＰＣ）</t>
    <rPh sb="1" eb="3">
      <t>ソンエキ</t>
    </rPh>
    <rPh sb="3" eb="6">
      <t>ケイサンショ</t>
    </rPh>
    <phoneticPr fontId="1"/>
  </si>
  <si>
    <t>②キャッシュフロー計算書（ＳＰＣ）</t>
    <rPh sb="9" eb="12">
      <t>ケイサンショ</t>
    </rPh>
    <phoneticPr fontId="1"/>
  </si>
  <si>
    <t>③キャッシュフロー計算書（エクイティ出資者）</t>
    <rPh sb="9" eb="12">
      <t>ケイサンショ</t>
    </rPh>
    <rPh sb="18" eb="21">
      <t>シュッシシャ</t>
    </rPh>
    <phoneticPr fontId="1"/>
  </si>
  <si>
    <t>配当収入</t>
    <rPh sb="0" eb="2">
      <t>ハイトウ</t>
    </rPh>
    <rPh sb="2" eb="4">
      <t>シュウニュウ</t>
    </rPh>
    <phoneticPr fontId="1"/>
  </si>
  <si>
    <t>利益配当</t>
    <rPh sb="0" eb="2">
      <t>リエキ</t>
    </rPh>
    <rPh sb="2" eb="4">
      <t>ハイトウ</t>
    </rPh>
    <phoneticPr fontId="1"/>
  </si>
  <si>
    <t>元本償還</t>
    <rPh sb="0" eb="2">
      <t>ガンポン</t>
    </rPh>
    <rPh sb="2" eb="4">
      <t>ショウカン</t>
    </rPh>
    <phoneticPr fontId="1"/>
  </si>
  <si>
    <t>出資等</t>
    <rPh sb="0" eb="2">
      <t>シュッシ</t>
    </rPh>
    <rPh sb="2" eb="3">
      <t>トウ</t>
    </rPh>
    <phoneticPr fontId="1"/>
  </si>
  <si>
    <t>※ 出口価格を設定する場合、設定する価格の蓋然性の根拠資料を提出すること。（根拠資料は様式20-6に貼付すること。資料数に応じて、様式20-6のページ数が複数にまたがることは可とする）</t>
    <rPh sb="2" eb="4">
      <t>デグチ</t>
    </rPh>
    <rPh sb="4" eb="6">
      <t>カカク</t>
    </rPh>
    <rPh sb="7" eb="9">
      <t>セッテイ</t>
    </rPh>
    <rPh sb="11" eb="13">
      <t>バアイ</t>
    </rPh>
    <rPh sb="14" eb="16">
      <t>セッテイ</t>
    </rPh>
    <rPh sb="18" eb="20">
      <t>カカク</t>
    </rPh>
    <rPh sb="21" eb="24">
      <t>ガイゼンセイ</t>
    </rPh>
    <rPh sb="25" eb="27">
      <t>コンキョ</t>
    </rPh>
    <rPh sb="27" eb="29">
      <t>シリョウ</t>
    </rPh>
    <rPh sb="30" eb="32">
      <t>テイシュツ</t>
    </rPh>
    <rPh sb="38" eb="40">
      <t>コンキョ</t>
    </rPh>
    <rPh sb="40" eb="42">
      <t>シリョウ</t>
    </rPh>
    <rPh sb="43" eb="45">
      <t>ヨウシキ</t>
    </rPh>
    <rPh sb="50" eb="52">
      <t>チョウフ</t>
    </rPh>
    <rPh sb="57" eb="59">
      <t>シリョウ</t>
    </rPh>
    <rPh sb="59" eb="60">
      <t>スウ</t>
    </rPh>
    <rPh sb="61" eb="62">
      <t>オウ</t>
    </rPh>
    <rPh sb="65" eb="67">
      <t>ヨウシキ</t>
    </rPh>
    <rPh sb="75" eb="76">
      <t>スウ</t>
    </rPh>
    <rPh sb="77" eb="79">
      <t>フクスウ</t>
    </rPh>
    <rPh sb="87" eb="88">
      <t>カ</t>
    </rPh>
    <phoneticPr fontId="1"/>
  </si>
  <si>
    <t>※ 本収支計算書は、開発事業者全体（事業比率100%）の数値を記載すること</t>
    <rPh sb="2" eb="3">
      <t>ホン</t>
    </rPh>
    <rPh sb="3" eb="5">
      <t>シュウシ</t>
    </rPh>
    <rPh sb="5" eb="8">
      <t>ケイサンショ</t>
    </rPh>
    <rPh sb="10" eb="12">
      <t>カイハツ</t>
    </rPh>
    <rPh sb="12" eb="15">
      <t>ジギョウシャ</t>
    </rPh>
    <rPh sb="15" eb="17">
      <t>ゼンタイ</t>
    </rPh>
    <rPh sb="18" eb="20">
      <t>ジギョウ</t>
    </rPh>
    <rPh sb="20" eb="22">
      <t>ヒリツ</t>
    </rPh>
    <rPh sb="28" eb="30">
      <t>スウチ</t>
    </rPh>
    <rPh sb="31" eb="33">
      <t>キサイ</t>
    </rPh>
    <phoneticPr fontId="1"/>
  </si>
  <si>
    <t>※ 稼働開始年度を稼働年数の基準とし、稼働後20年目まで記載すること。</t>
    <rPh sb="2" eb="4">
      <t>カドウ</t>
    </rPh>
    <rPh sb="4" eb="6">
      <t>カイシ</t>
    </rPh>
    <rPh sb="6" eb="8">
      <t>ネンド</t>
    </rPh>
    <rPh sb="9" eb="11">
      <t>カドウ</t>
    </rPh>
    <rPh sb="11" eb="13">
      <t>ネンスウ</t>
    </rPh>
    <rPh sb="14" eb="16">
      <t>キジュン</t>
    </rPh>
    <rPh sb="19" eb="21">
      <t>カドウ</t>
    </rPh>
    <rPh sb="21" eb="22">
      <t>ゴ</t>
    </rPh>
    <rPh sb="24" eb="25">
      <t>ネン</t>
    </rPh>
    <rPh sb="25" eb="26">
      <t>メ</t>
    </rPh>
    <rPh sb="28" eb="30">
      <t>キサイ</t>
    </rPh>
    <phoneticPr fontId="1"/>
  </si>
  <si>
    <t>※ 出口価格を設定する場合、設定する価格の蓋然性を示す根拠資料を提出すること。（根拠資料は様式20-4に貼付すること。資料数に応じて、様式20-4のページ数が複数にまたがることは可とする）</t>
    <rPh sb="2" eb="4">
      <t>デグチ</t>
    </rPh>
    <rPh sb="4" eb="6">
      <t>カカク</t>
    </rPh>
    <rPh sb="7" eb="9">
      <t>セッテイ</t>
    </rPh>
    <rPh sb="11" eb="13">
      <t>バアイ</t>
    </rPh>
    <rPh sb="14" eb="16">
      <t>セッテイ</t>
    </rPh>
    <rPh sb="18" eb="20">
      <t>カカク</t>
    </rPh>
    <rPh sb="21" eb="24">
      <t>ガイゼンセイ</t>
    </rPh>
    <rPh sb="25" eb="26">
      <t>シメ</t>
    </rPh>
    <rPh sb="27" eb="29">
      <t>コンキョ</t>
    </rPh>
    <rPh sb="29" eb="31">
      <t>シリョウ</t>
    </rPh>
    <rPh sb="32" eb="34">
      <t>テイシュツ</t>
    </rPh>
    <rPh sb="40" eb="42">
      <t>コンキョ</t>
    </rPh>
    <rPh sb="42" eb="44">
      <t>シリョウ</t>
    </rPh>
    <rPh sb="45" eb="47">
      <t>ヨウシキ</t>
    </rPh>
    <rPh sb="52" eb="54">
      <t>チョウフ</t>
    </rPh>
    <rPh sb="59" eb="61">
      <t>シリョウ</t>
    </rPh>
    <rPh sb="61" eb="62">
      <t>スウ</t>
    </rPh>
    <rPh sb="63" eb="64">
      <t>オウ</t>
    </rPh>
    <rPh sb="67" eb="69">
      <t>ヨウシキ</t>
    </rPh>
    <rPh sb="77" eb="78">
      <t>スウ</t>
    </rPh>
    <rPh sb="79" eb="81">
      <t>フクスウ</t>
    </rPh>
    <rPh sb="89" eb="90">
      <t>カ</t>
    </rPh>
    <phoneticPr fontId="1"/>
  </si>
  <si>
    <t>※ 算定根拠は具体的に説明すること。（別紙を用いて説明する場合、様式20-4に資料を貼付すること。資料数に応じて、様式20-4のページ数が複数にまたがることは可とする）</t>
    <rPh sb="2" eb="4">
      <t>サンテイ</t>
    </rPh>
    <rPh sb="11" eb="13">
      <t>セツメイ</t>
    </rPh>
    <rPh sb="19" eb="21">
      <t>ベッシ</t>
    </rPh>
    <rPh sb="22" eb="23">
      <t>モチ</t>
    </rPh>
    <rPh sb="25" eb="27">
      <t>セツメイ</t>
    </rPh>
    <rPh sb="29" eb="31">
      <t>バアイ</t>
    </rPh>
    <rPh sb="39" eb="41">
      <t>シリョウ</t>
    </rPh>
    <rPh sb="42" eb="44">
      <t>チョウフ</t>
    </rPh>
    <rPh sb="49" eb="51">
      <t>シリョウ</t>
    </rPh>
    <rPh sb="51" eb="52">
      <t>スウ</t>
    </rPh>
    <rPh sb="53" eb="54">
      <t>オウ</t>
    </rPh>
    <rPh sb="57" eb="59">
      <t>ヨウシキ</t>
    </rPh>
    <rPh sb="67" eb="68">
      <t>スウ</t>
    </rPh>
    <rPh sb="69" eb="71">
      <t>フクスウ</t>
    </rPh>
    <rPh sb="79" eb="80">
      <t>カ</t>
    </rPh>
    <phoneticPr fontId="4"/>
  </si>
  <si>
    <t>※ IRR（内部収益率）の計算において、キャッシュインフローは償却前営業利益（NOI）から、法人税等控除額（営業利益に対して実効税率30.58％を乗じた額）を差し引いた金額を採用すること</t>
    <rPh sb="6" eb="8">
      <t>ナイブ</t>
    </rPh>
    <rPh sb="8" eb="10">
      <t>シュウエキ</t>
    </rPh>
    <rPh sb="10" eb="11">
      <t>リツ</t>
    </rPh>
    <rPh sb="13" eb="15">
      <t>ケイサン</t>
    </rPh>
    <rPh sb="31" eb="33">
      <t>ショウキャク</t>
    </rPh>
    <rPh sb="33" eb="34">
      <t>マエ</t>
    </rPh>
    <rPh sb="34" eb="36">
      <t>エイギョウ</t>
    </rPh>
    <rPh sb="36" eb="38">
      <t>リエキ</t>
    </rPh>
    <rPh sb="46" eb="49">
      <t>ホウジンゼイ</t>
    </rPh>
    <rPh sb="49" eb="50">
      <t>トウ</t>
    </rPh>
    <rPh sb="50" eb="52">
      <t>コウジョ</t>
    </rPh>
    <rPh sb="52" eb="53">
      <t>ガク</t>
    </rPh>
    <rPh sb="54" eb="56">
      <t>エイギョウ</t>
    </rPh>
    <rPh sb="56" eb="58">
      <t>リエキ</t>
    </rPh>
    <rPh sb="59" eb="60">
      <t>タイ</t>
    </rPh>
    <rPh sb="62" eb="64">
      <t>ジッコウ</t>
    </rPh>
    <rPh sb="64" eb="66">
      <t>ゼイリツ</t>
    </rPh>
    <rPh sb="73" eb="74">
      <t>ジョウ</t>
    </rPh>
    <rPh sb="76" eb="77">
      <t>ガク</t>
    </rPh>
    <rPh sb="79" eb="80">
      <t>サ</t>
    </rPh>
    <rPh sb="81" eb="82">
      <t>ヒ</t>
    </rPh>
    <rPh sb="84" eb="86">
      <t>キンガク</t>
    </rPh>
    <rPh sb="87" eb="89">
      <t>サイヨウ</t>
    </rPh>
    <phoneticPr fontId="1"/>
  </si>
  <si>
    <t>資金調達・収支計算書（収支計算書（大規模集客・交流施設））　※ＳＰＣを設立しない場合、この様式を使用すること</t>
    <rPh sb="0" eb="2">
      <t>シキン</t>
    </rPh>
    <rPh sb="2" eb="4">
      <t>チョウタツ</t>
    </rPh>
    <rPh sb="5" eb="7">
      <t>シュウシ</t>
    </rPh>
    <rPh sb="7" eb="10">
      <t>ケイサンショ</t>
    </rPh>
    <rPh sb="11" eb="13">
      <t>シュウシ</t>
    </rPh>
    <rPh sb="15" eb="16">
      <t>ショ</t>
    </rPh>
    <rPh sb="17" eb="20">
      <t>ダイキボ</t>
    </rPh>
    <rPh sb="20" eb="22">
      <t>シュウキャク</t>
    </rPh>
    <rPh sb="23" eb="25">
      <t>コウリュウ</t>
    </rPh>
    <rPh sb="25" eb="27">
      <t>シセツ</t>
    </rPh>
    <rPh sb="35" eb="37">
      <t>セツリツ</t>
    </rPh>
    <rPh sb="40" eb="42">
      <t>バアイ</t>
    </rPh>
    <rPh sb="45" eb="47">
      <t>ヨウシキ</t>
    </rPh>
    <rPh sb="48" eb="50">
      <t>シヨウ</t>
    </rPh>
    <phoneticPr fontId="1"/>
  </si>
  <si>
    <t>※ 算定根拠は具体的に説明すること。（別紙を用いて説明する場合、様式20-6に資料を貼付すること。資料数に応じて、様式20-6のページ数が複数にまたがることは可とする）</t>
    <rPh sb="2" eb="4">
      <t>サンテイ</t>
    </rPh>
    <rPh sb="11" eb="13">
      <t>セツメイ</t>
    </rPh>
    <rPh sb="19" eb="21">
      <t>ベッシ</t>
    </rPh>
    <rPh sb="22" eb="23">
      <t>モチ</t>
    </rPh>
    <rPh sb="25" eb="27">
      <t>セツメイ</t>
    </rPh>
    <rPh sb="29" eb="31">
      <t>バアイ</t>
    </rPh>
    <rPh sb="39" eb="41">
      <t>シリョウ</t>
    </rPh>
    <rPh sb="42" eb="44">
      <t>チョウフ</t>
    </rPh>
    <rPh sb="49" eb="51">
      <t>シリョウ</t>
    </rPh>
    <rPh sb="51" eb="52">
      <t>スウ</t>
    </rPh>
    <rPh sb="53" eb="54">
      <t>オウ</t>
    </rPh>
    <rPh sb="57" eb="59">
      <t>ヨウシキ</t>
    </rPh>
    <rPh sb="67" eb="68">
      <t>スウ</t>
    </rPh>
    <rPh sb="69" eb="71">
      <t>フクスウ</t>
    </rPh>
    <rPh sb="79" eb="80">
      <t>カ</t>
    </rPh>
    <phoneticPr fontId="4"/>
  </si>
  <si>
    <t>※ IRR（内部収益率）の計算において、キャッシュインフローは利益配当から、法人税等控除額（利益配当に対して実効税率30.58％を乗じた額）を差し引いた金額を採用すること</t>
    <rPh sb="6" eb="8">
      <t>ナイブ</t>
    </rPh>
    <rPh sb="8" eb="10">
      <t>シュウエキ</t>
    </rPh>
    <rPh sb="10" eb="11">
      <t>リツ</t>
    </rPh>
    <rPh sb="13" eb="15">
      <t>ケイサン</t>
    </rPh>
    <rPh sb="31" eb="33">
      <t>リエキ</t>
    </rPh>
    <rPh sb="33" eb="35">
      <t>ハイトウ</t>
    </rPh>
    <rPh sb="38" eb="41">
      <t>ホウジンゼイ</t>
    </rPh>
    <rPh sb="41" eb="42">
      <t>トウ</t>
    </rPh>
    <rPh sb="42" eb="44">
      <t>コウジョ</t>
    </rPh>
    <rPh sb="44" eb="45">
      <t>ガク</t>
    </rPh>
    <rPh sb="46" eb="48">
      <t>リエキ</t>
    </rPh>
    <rPh sb="48" eb="50">
      <t>ハイトウ</t>
    </rPh>
    <rPh sb="51" eb="52">
      <t>タイ</t>
    </rPh>
    <rPh sb="54" eb="56">
      <t>ジッコウ</t>
    </rPh>
    <rPh sb="56" eb="58">
      <t>ゼイリツ</t>
    </rPh>
    <rPh sb="65" eb="66">
      <t>ジョウ</t>
    </rPh>
    <rPh sb="68" eb="69">
      <t>ガク</t>
    </rPh>
    <rPh sb="71" eb="72">
      <t>サ</t>
    </rPh>
    <rPh sb="73" eb="74">
      <t>ヒ</t>
    </rPh>
    <rPh sb="76" eb="78">
      <t>キンガク</t>
    </rPh>
    <rPh sb="79" eb="81">
      <t>サイヨウ</t>
    </rPh>
    <phoneticPr fontId="1"/>
  </si>
  <si>
    <t>資金調達・収支計算書（収支計算書（大規模集客・交流施設））　※ＳＰＣを設立する場合、この様式を使用すること</t>
    <rPh sb="0" eb="2">
      <t>シキン</t>
    </rPh>
    <rPh sb="2" eb="4">
      <t>チョウタツ</t>
    </rPh>
    <rPh sb="5" eb="7">
      <t>シュウシ</t>
    </rPh>
    <rPh sb="7" eb="10">
      <t>ケイサンショ</t>
    </rPh>
    <rPh sb="11" eb="13">
      <t>シュウシ</t>
    </rPh>
    <rPh sb="15" eb="16">
      <t>ショ</t>
    </rPh>
    <rPh sb="17" eb="20">
      <t>ダイキボ</t>
    </rPh>
    <rPh sb="20" eb="22">
      <t>シュウキャク</t>
    </rPh>
    <rPh sb="23" eb="25">
      <t>コウリュウ</t>
    </rPh>
    <rPh sb="25" eb="27">
      <t>シセツ</t>
    </rPh>
    <rPh sb="35" eb="37">
      <t>セツリツ</t>
    </rPh>
    <rPh sb="39" eb="41">
      <t>バアイ</t>
    </rPh>
    <rPh sb="44" eb="46">
      <t>ヨウシキ</t>
    </rPh>
    <rPh sb="47" eb="49">
      <t>シヨウ</t>
    </rPh>
    <phoneticPr fontId="1"/>
  </si>
  <si>
    <t>大規模集客・交流施設</t>
    <rPh sb="0" eb="3">
      <t>ダイキボ</t>
    </rPh>
    <rPh sb="3" eb="5">
      <t>シュウキャク</t>
    </rPh>
    <rPh sb="6" eb="10">
      <t>コウリュウシセツ</t>
    </rPh>
    <phoneticPr fontId="1"/>
  </si>
  <si>
    <t>AM手数料</t>
    <rPh sb="2" eb="5">
      <t>テスウリョウ</t>
    </rPh>
    <phoneticPr fontId="1"/>
  </si>
  <si>
    <r>
      <t xml:space="preserve">減価償却費・長期前払費用償却
</t>
    </r>
    <r>
      <rPr>
        <sz val="10"/>
        <rFont val="Meiryo UI"/>
        <family val="3"/>
        <charset val="128"/>
      </rPr>
      <t>（大規模集客・交流施設）</t>
    </r>
    <rPh sb="0" eb="2">
      <t>ゲンカ</t>
    </rPh>
    <rPh sb="6" eb="12">
      <t>チョウキマエバライヒヨウ</t>
    </rPh>
    <rPh sb="12" eb="14">
      <t>ショウキャク</t>
    </rPh>
    <rPh sb="16" eb="21">
      <t>ダイキボシュウキャク</t>
    </rPh>
    <rPh sb="22" eb="26">
      <t>コウリュウシセツ</t>
    </rPh>
    <phoneticPr fontId="1"/>
  </si>
  <si>
    <t>物件収入
（大規模集客・交流施設）</t>
    <rPh sb="0" eb="2">
      <t>ブッケン</t>
    </rPh>
    <rPh sb="2" eb="4">
      <t>シュウニュウ</t>
    </rPh>
    <rPh sb="6" eb="11">
      <t>ダイキボシュウキャク</t>
    </rPh>
    <rPh sb="12" eb="16">
      <t>コウリュウシセツ</t>
    </rPh>
    <phoneticPr fontId="1"/>
  </si>
  <si>
    <t>物件費用
（大規模集客・交流施設）</t>
    <rPh sb="0" eb="2">
      <t>ブッケン</t>
    </rPh>
    <rPh sb="2" eb="3">
      <t>ヒ</t>
    </rPh>
    <rPh sb="3" eb="4">
      <t>ヨウ</t>
    </rPh>
    <rPh sb="6" eb="11">
      <t>ダイキボシュウキャク</t>
    </rPh>
    <rPh sb="12" eb="16">
      <t>コウリュウシセツ</t>
    </rPh>
    <phoneticPr fontId="1"/>
  </si>
  <si>
    <r>
      <t xml:space="preserve">物件収入
</t>
    </r>
    <r>
      <rPr>
        <sz val="10"/>
        <rFont val="Meiryo UI"/>
        <family val="3"/>
        <charset val="128"/>
      </rPr>
      <t>（その他の施設（Ｂ））</t>
    </r>
    <rPh sb="0" eb="2">
      <t>ブッケン</t>
    </rPh>
    <rPh sb="2" eb="4">
      <t>シュウニュウ</t>
    </rPh>
    <rPh sb="8" eb="9">
      <t>タ</t>
    </rPh>
    <rPh sb="10" eb="12">
      <t>シセツ</t>
    </rPh>
    <phoneticPr fontId="1"/>
  </si>
  <si>
    <t>資金調達・収支計算書（収支計算書（その他の施設（Ｂ）））　※ＳＰＣを設立しない場合、この様式を使用すること</t>
    <rPh sb="0" eb="2">
      <t>シキン</t>
    </rPh>
    <rPh sb="2" eb="4">
      <t>チョウタツ</t>
    </rPh>
    <rPh sb="5" eb="7">
      <t>シュウシ</t>
    </rPh>
    <rPh sb="7" eb="10">
      <t>ケイサンショ</t>
    </rPh>
    <rPh sb="11" eb="13">
      <t>シュウシ</t>
    </rPh>
    <rPh sb="15" eb="16">
      <t>ショ</t>
    </rPh>
    <rPh sb="19" eb="20">
      <t>タ</t>
    </rPh>
    <rPh sb="21" eb="23">
      <t>シセツ</t>
    </rPh>
    <rPh sb="34" eb="36">
      <t>セツリツ</t>
    </rPh>
    <rPh sb="39" eb="41">
      <t>バアイ</t>
    </rPh>
    <rPh sb="44" eb="46">
      <t>ヨウシキ</t>
    </rPh>
    <rPh sb="47" eb="49">
      <t>シヨウ</t>
    </rPh>
    <phoneticPr fontId="1"/>
  </si>
  <si>
    <r>
      <t xml:space="preserve">物件費用
</t>
    </r>
    <r>
      <rPr>
        <sz val="10"/>
        <rFont val="Meiryo UI"/>
        <family val="3"/>
        <charset val="128"/>
      </rPr>
      <t>（その他の施設（Ｂ））</t>
    </r>
    <rPh sb="0" eb="2">
      <t>ブッケン</t>
    </rPh>
    <rPh sb="2" eb="3">
      <t>ヒ</t>
    </rPh>
    <rPh sb="3" eb="4">
      <t>ヨウ</t>
    </rPh>
    <rPh sb="8" eb="9">
      <t>タ</t>
    </rPh>
    <rPh sb="10" eb="12">
      <t>シセツ</t>
    </rPh>
    <phoneticPr fontId="1"/>
  </si>
  <si>
    <r>
      <t xml:space="preserve">減価償却費・長期前払費用償却
</t>
    </r>
    <r>
      <rPr>
        <sz val="10"/>
        <rFont val="Meiryo UI"/>
        <family val="3"/>
        <charset val="128"/>
      </rPr>
      <t>（その他の施設（Ｂ））</t>
    </r>
    <rPh sb="0" eb="2">
      <t>ゲンカ</t>
    </rPh>
    <rPh sb="6" eb="12">
      <t>チョウキマエバライヒヨウ</t>
    </rPh>
    <rPh sb="12" eb="14">
      <t>ショウキャク</t>
    </rPh>
    <rPh sb="18" eb="19">
      <t>タ</t>
    </rPh>
    <rPh sb="20" eb="22">
      <t>シセツ</t>
    </rPh>
    <phoneticPr fontId="1"/>
  </si>
  <si>
    <t>その他の施設（Ｂ）</t>
    <rPh sb="2" eb="3">
      <t>タ</t>
    </rPh>
    <rPh sb="4" eb="6">
      <t>シセツ</t>
    </rPh>
    <phoneticPr fontId="1"/>
  </si>
  <si>
    <t>資金調達・収支計算書（収支計算書（その他の施設（Ｂ）））　※ＳＰＣを設立する場合、この様式を使用すること</t>
    <rPh sb="0" eb="2">
      <t>シキン</t>
    </rPh>
    <rPh sb="2" eb="4">
      <t>チョウタツ</t>
    </rPh>
    <rPh sb="5" eb="7">
      <t>シュウシ</t>
    </rPh>
    <rPh sb="7" eb="10">
      <t>ケイサンショ</t>
    </rPh>
    <rPh sb="11" eb="13">
      <t>シュウシ</t>
    </rPh>
    <rPh sb="15" eb="16">
      <t>ショ</t>
    </rPh>
    <rPh sb="19" eb="20">
      <t>タ</t>
    </rPh>
    <rPh sb="21" eb="23">
      <t>シセツ</t>
    </rPh>
    <rPh sb="34" eb="36">
      <t>セツリツ</t>
    </rPh>
    <rPh sb="38" eb="40">
      <t>バアイ</t>
    </rPh>
    <rPh sb="43" eb="45">
      <t>ヨウシキ</t>
    </rPh>
    <rPh sb="46" eb="48">
      <t>シヨウ</t>
    </rPh>
    <phoneticPr fontId="1"/>
  </si>
  <si>
    <t>出資金</t>
    <rPh sb="0" eb="2">
      <t>シュッシ</t>
    </rPh>
    <rPh sb="2" eb="3">
      <t>キン</t>
    </rPh>
    <phoneticPr fontId="11"/>
  </si>
  <si>
    <r>
      <t xml:space="preserve">　設計・工事監理費
</t>
    </r>
    <r>
      <rPr>
        <sz val="10"/>
        <rFont val="メイリオ"/>
        <family val="3"/>
        <charset val="128"/>
      </rPr>
      <t>（上記建物以外）</t>
    </r>
    <rPh sb="1" eb="3">
      <t>セッケイ</t>
    </rPh>
    <rPh sb="4" eb="8">
      <t>コウジカンリ</t>
    </rPh>
    <rPh sb="8" eb="9">
      <t>ヒ</t>
    </rPh>
    <rPh sb="11" eb="13">
      <t>ジョウキ</t>
    </rPh>
    <rPh sb="13" eb="15">
      <t>タテモノ</t>
    </rPh>
    <rPh sb="15" eb="17">
      <t>イガイ</t>
    </rPh>
    <phoneticPr fontId="1"/>
  </si>
  <si>
    <r>
      <t xml:space="preserve">　建築工事費
</t>
    </r>
    <r>
      <rPr>
        <sz val="10"/>
        <rFont val="メイリオ"/>
        <family val="3"/>
        <charset val="128"/>
      </rPr>
      <t>（上記建物以外）</t>
    </r>
    <rPh sb="1" eb="3">
      <t>ケンチク</t>
    </rPh>
    <rPh sb="3" eb="5">
      <t>コウジ</t>
    </rPh>
    <rPh sb="5" eb="6">
      <t>ヒ</t>
    </rPh>
    <rPh sb="8" eb="10">
      <t>ジョウキ</t>
    </rPh>
    <rPh sb="10" eb="12">
      <t>タテモノ</t>
    </rPh>
    <rPh sb="12" eb="14">
      <t>イガイ</t>
    </rPh>
    <phoneticPr fontId="1"/>
  </si>
  <si>
    <r>
      <t xml:space="preserve">　租税公課
</t>
    </r>
    <r>
      <rPr>
        <sz val="9"/>
        <rFont val="メイリオ"/>
        <family val="3"/>
        <charset val="128"/>
      </rPr>
      <t>（上記建物以外）</t>
    </r>
    <rPh sb="1" eb="5">
      <t>ソゼイコウカ</t>
    </rPh>
    <rPh sb="7" eb="9">
      <t>ジョウキ</t>
    </rPh>
    <rPh sb="9" eb="11">
      <t>タテモノ</t>
    </rPh>
    <rPh sb="11" eb="13">
      <t>イガイ</t>
    </rPh>
    <phoneticPr fontId="1"/>
  </si>
  <si>
    <r>
      <t xml:space="preserve">　租税公課
</t>
    </r>
    <r>
      <rPr>
        <sz val="8"/>
        <rFont val="メイリオ"/>
        <family val="3"/>
        <charset val="128"/>
      </rPr>
      <t>（AB間デッキ（B負担分））</t>
    </r>
    <rPh sb="1" eb="5">
      <t>ソゼイコウカ</t>
    </rPh>
    <rPh sb="9" eb="10">
      <t>カン</t>
    </rPh>
    <rPh sb="15" eb="18">
      <t>フタンブン</t>
    </rPh>
    <phoneticPr fontId="1"/>
  </si>
  <si>
    <t>※ 算定根拠は具体的に記入すること。（別紙を用いて説明する場合、様式20-2に資料を貼付すること。資料数に応じて、様式20-2のページ数が複数にまたがることは可とする）</t>
    <rPh sb="2" eb="4">
      <t>サンテイ</t>
    </rPh>
    <rPh sb="11" eb="13">
      <t>キニュウ</t>
    </rPh>
    <rPh sb="19" eb="21">
      <t>ベッシ</t>
    </rPh>
    <rPh sb="22" eb="23">
      <t>モチ</t>
    </rPh>
    <rPh sb="25" eb="27">
      <t>セツメイ</t>
    </rPh>
    <rPh sb="29" eb="31">
      <t>バアイ</t>
    </rPh>
    <rPh sb="39" eb="41">
      <t>シリョウ</t>
    </rPh>
    <rPh sb="42" eb="44">
      <t>チョウフ</t>
    </rPh>
    <rPh sb="49" eb="51">
      <t>シリョウ</t>
    </rPh>
    <rPh sb="51" eb="52">
      <t>スウ</t>
    </rPh>
    <rPh sb="53" eb="54">
      <t>オウ</t>
    </rPh>
    <rPh sb="57" eb="59">
      <t>ヨウシキ</t>
    </rPh>
    <rPh sb="67" eb="68">
      <t>スウ</t>
    </rPh>
    <rPh sb="69" eb="71">
      <t>フクスウ</t>
    </rPh>
    <rPh sb="79" eb="80">
      <t>カ</t>
    </rPh>
    <phoneticPr fontId="4"/>
  </si>
  <si>
    <t>様式20-2</t>
    <phoneticPr fontId="1"/>
  </si>
  <si>
    <t>初期投資内訳書　根拠資料</t>
    <rPh sb="0" eb="2">
      <t>ショキ</t>
    </rPh>
    <rPh sb="2" eb="4">
      <t>トウシ</t>
    </rPh>
    <rPh sb="4" eb="7">
      <t>ウチワケショ</t>
    </rPh>
    <rPh sb="8" eb="10">
      <t>コンキョ</t>
    </rPh>
    <rPh sb="10" eb="12">
      <t>シリョウ</t>
    </rPh>
    <phoneticPr fontId="1"/>
  </si>
  <si>
    <t>様式20-4</t>
    <phoneticPr fontId="1"/>
  </si>
  <si>
    <t>様式20-5</t>
    <rPh sb="0" eb="2">
      <t>ヨウシキ</t>
    </rPh>
    <phoneticPr fontId="4"/>
  </si>
  <si>
    <t>資金調達・収支計算書（収支計算書（大規模集客・交流施設））　※ＳＰＣを設立する場合、この様式を使用すること</t>
    <rPh sb="0" eb="2">
      <t>シキン</t>
    </rPh>
    <rPh sb="2" eb="4">
      <t>チョウタツ</t>
    </rPh>
    <rPh sb="5" eb="7">
      <t>シュウシ</t>
    </rPh>
    <rPh sb="7" eb="10">
      <t>ケイサンショ</t>
    </rPh>
    <rPh sb="11" eb="13">
      <t>シュウシ</t>
    </rPh>
    <rPh sb="13" eb="16">
      <t>ケイサンショ</t>
    </rPh>
    <rPh sb="17" eb="20">
      <t>ダイキボ</t>
    </rPh>
    <rPh sb="20" eb="22">
      <t>シュウキャク</t>
    </rPh>
    <rPh sb="23" eb="25">
      <t>コウリュウ</t>
    </rPh>
    <rPh sb="25" eb="27">
      <t>シセツ</t>
    </rPh>
    <rPh sb="35" eb="37">
      <t>セツリツ</t>
    </rPh>
    <rPh sb="39" eb="41">
      <t>バアイ</t>
    </rPh>
    <rPh sb="44" eb="46">
      <t>ヨウシキ</t>
    </rPh>
    <rPh sb="47" eb="49">
      <t>シヨウ</t>
    </rPh>
    <phoneticPr fontId="1"/>
  </si>
  <si>
    <t>様式20-6</t>
    <phoneticPr fontId="1"/>
  </si>
  <si>
    <t>様式20-7</t>
    <rPh sb="0" eb="2">
      <t>ヨウシキ</t>
    </rPh>
    <phoneticPr fontId="4"/>
  </si>
  <si>
    <t>※ 出口価格を設定する場合、設定する価格の蓋然性を示す根拠資料を提出すること。（根拠資料は様式20-8に貼付すること。資料数に応じて、様式20-8のページ数が複数にまたがることは可とする）</t>
    <rPh sb="2" eb="4">
      <t>デグチ</t>
    </rPh>
    <rPh sb="4" eb="6">
      <t>カカク</t>
    </rPh>
    <rPh sb="7" eb="9">
      <t>セッテイ</t>
    </rPh>
    <rPh sb="11" eb="13">
      <t>バアイ</t>
    </rPh>
    <rPh sb="14" eb="16">
      <t>セッテイ</t>
    </rPh>
    <rPh sb="18" eb="20">
      <t>カカク</t>
    </rPh>
    <rPh sb="21" eb="24">
      <t>ガイゼンセイ</t>
    </rPh>
    <rPh sb="25" eb="26">
      <t>シメ</t>
    </rPh>
    <rPh sb="27" eb="29">
      <t>コンキョ</t>
    </rPh>
    <rPh sb="29" eb="31">
      <t>シリョウ</t>
    </rPh>
    <rPh sb="32" eb="34">
      <t>テイシュツ</t>
    </rPh>
    <rPh sb="40" eb="42">
      <t>コンキョ</t>
    </rPh>
    <rPh sb="42" eb="44">
      <t>シリョウ</t>
    </rPh>
    <rPh sb="45" eb="47">
      <t>ヨウシキ</t>
    </rPh>
    <rPh sb="52" eb="54">
      <t>チョウフ</t>
    </rPh>
    <rPh sb="59" eb="61">
      <t>シリョウ</t>
    </rPh>
    <rPh sb="61" eb="62">
      <t>スウ</t>
    </rPh>
    <rPh sb="63" eb="64">
      <t>オウ</t>
    </rPh>
    <rPh sb="67" eb="69">
      <t>ヨウシキ</t>
    </rPh>
    <rPh sb="77" eb="78">
      <t>スウ</t>
    </rPh>
    <rPh sb="79" eb="81">
      <t>フクスウ</t>
    </rPh>
    <rPh sb="89" eb="90">
      <t>カ</t>
    </rPh>
    <phoneticPr fontId="1"/>
  </si>
  <si>
    <t>様式20-8</t>
    <phoneticPr fontId="1"/>
  </si>
  <si>
    <t>資金調達・収支計算書（収支計算書（その他の施設（Ｂ）））　※ＳＰＣを設立しない場合、この様式を使用すること</t>
    <phoneticPr fontId="1"/>
  </si>
  <si>
    <t>様式20-9</t>
    <rPh sb="0" eb="2">
      <t>ヨウシキ</t>
    </rPh>
    <phoneticPr fontId="4"/>
  </si>
  <si>
    <t>※ 出口価格を設定する場合、設定する価格の蓋然性の根拠資料を提出すること。（根拠資料は様式20-10に貼付すること。資料数に応じて、様式20-10のページ数が複数にまたがることは可とする）</t>
    <rPh sb="2" eb="4">
      <t>デグチ</t>
    </rPh>
    <rPh sb="4" eb="6">
      <t>カカク</t>
    </rPh>
    <rPh sb="7" eb="9">
      <t>セッテイ</t>
    </rPh>
    <rPh sb="11" eb="13">
      <t>バアイ</t>
    </rPh>
    <rPh sb="14" eb="16">
      <t>セッテイ</t>
    </rPh>
    <rPh sb="18" eb="20">
      <t>カカク</t>
    </rPh>
    <rPh sb="21" eb="24">
      <t>ガイゼンセイ</t>
    </rPh>
    <rPh sb="25" eb="27">
      <t>コンキョ</t>
    </rPh>
    <rPh sb="27" eb="29">
      <t>シリョウ</t>
    </rPh>
    <rPh sb="30" eb="32">
      <t>テイシュツ</t>
    </rPh>
    <rPh sb="38" eb="40">
      <t>コンキョ</t>
    </rPh>
    <rPh sb="40" eb="42">
      <t>シリョウ</t>
    </rPh>
    <rPh sb="43" eb="45">
      <t>ヨウシキ</t>
    </rPh>
    <rPh sb="51" eb="53">
      <t>チョウフ</t>
    </rPh>
    <rPh sb="58" eb="60">
      <t>シリョウ</t>
    </rPh>
    <rPh sb="60" eb="61">
      <t>スウ</t>
    </rPh>
    <rPh sb="62" eb="63">
      <t>オウ</t>
    </rPh>
    <rPh sb="66" eb="68">
      <t>ヨウシキ</t>
    </rPh>
    <rPh sb="77" eb="78">
      <t>スウ</t>
    </rPh>
    <rPh sb="79" eb="81">
      <t>フクスウ</t>
    </rPh>
    <rPh sb="89" eb="90">
      <t>カ</t>
    </rPh>
    <phoneticPr fontId="1"/>
  </si>
  <si>
    <t>※ 算定根拠は具体的に説明すること。（別紙を用いて説明する場合、様式20-10に資料を貼付すること。資料数に応じて、様式20-10のページ数が複数にまたがることは可とする）</t>
    <rPh sb="2" eb="4">
      <t>サンテイ</t>
    </rPh>
    <rPh sb="11" eb="13">
      <t>セツメイ</t>
    </rPh>
    <rPh sb="19" eb="21">
      <t>ベッシ</t>
    </rPh>
    <rPh sb="22" eb="23">
      <t>モチ</t>
    </rPh>
    <rPh sb="25" eb="27">
      <t>セツメイ</t>
    </rPh>
    <rPh sb="29" eb="31">
      <t>バアイ</t>
    </rPh>
    <rPh sb="40" eb="42">
      <t>シリョウ</t>
    </rPh>
    <rPh sb="43" eb="45">
      <t>チョウフ</t>
    </rPh>
    <rPh sb="50" eb="52">
      <t>シリョウ</t>
    </rPh>
    <rPh sb="52" eb="53">
      <t>スウ</t>
    </rPh>
    <rPh sb="54" eb="55">
      <t>オウ</t>
    </rPh>
    <rPh sb="58" eb="60">
      <t>ヨウシキ</t>
    </rPh>
    <rPh sb="69" eb="70">
      <t>スウ</t>
    </rPh>
    <rPh sb="71" eb="73">
      <t>フクスウ</t>
    </rPh>
    <rPh sb="81" eb="82">
      <t>カ</t>
    </rPh>
    <phoneticPr fontId="4"/>
  </si>
  <si>
    <t>※ 算定根拠は具体的に説明すること。（別紙を用いて説明する場合、様式20-8に資料を貼付すること。資料数に応じて、様式20-8のページ数が複数にまたがることは可とする）</t>
    <rPh sb="2" eb="4">
      <t>サンテイ</t>
    </rPh>
    <rPh sb="11" eb="13">
      <t>セツメイ</t>
    </rPh>
    <rPh sb="19" eb="21">
      <t>ベッシ</t>
    </rPh>
    <rPh sb="22" eb="23">
      <t>モチ</t>
    </rPh>
    <rPh sb="25" eb="27">
      <t>セツメイ</t>
    </rPh>
    <rPh sb="29" eb="31">
      <t>バアイ</t>
    </rPh>
    <rPh sb="39" eb="41">
      <t>シリョウ</t>
    </rPh>
    <rPh sb="42" eb="44">
      <t>チョウフ</t>
    </rPh>
    <rPh sb="49" eb="51">
      <t>シリョウ</t>
    </rPh>
    <rPh sb="51" eb="52">
      <t>スウ</t>
    </rPh>
    <rPh sb="53" eb="54">
      <t>オウ</t>
    </rPh>
    <rPh sb="57" eb="59">
      <t>ヨウシキ</t>
    </rPh>
    <rPh sb="67" eb="68">
      <t>スウ</t>
    </rPh>
    <rPh sb="69" eb="71">
      <t>フクスウ</t>
    </rPh>
    <rPh sb="79" eb="80">
      <t>カ</t>
    </rPh>
    <phoneticPr fontId="4"/>
  </si>
  <si>
    <t>様式20-10</t>
    <phoneticPr fontId="1"/>
  </si>
  <si>
    <t>資金調達・収支計算書（収支計算書（その他の施設（Ｂ）））　※ＳＰＣを設立する場合、この様式を使用すること</t>
    <phoneticPr fontId="1"/>
  </si>
  <si>
    <t>①損益計算書及び②キャッシュフロー計算書　根拠資料</t>
    <rPh sb="1" eb="3">
      <t>ソンエキ</t>
    </rPh>
    <rPh sb="3" eb="6">
      <t>ケイサンショ</t>
    </rPh>
    <rPh sb="6" eb="7">
      <t>オヨ</t>
    </rPh>
    <phoneticPr fontId="1"/>
  </si>
  <si>
    <r>
      <t xml:space="preserve">　設計・工事監理費
</t>
    </r>
    <r>
      <rPr>
        <sz val="9"/>
        <rFont val="メイリオ"/>
        <family val="3"/>
        <charset val="128"/>
      </rPr>
      <t>（AB間デッキ （全体－基礎機能部分－屋根部分[幅2m以下]）・1/2）</t>
    </r>
    <rPh sb="1" eb="3">
      <t>セッケイ</t>
    </rPh>
    <rPh sb="4" eb="8">
      <t>コウジカンリ</t>
    </rPh>
    <rPh sb="8" eb="9">
      <t>ヒ</t>
    </rPh>
    <rPh sb="13" eb="14">
      <t>カン</t>
    </rPh>
    <rPh sb="19" eb="21">
      <t>ゼンタイ</t>
    </rPh>
    <rPh sb="22" eb="24">
      <t>キソ</t>
    </rPh>
    <rPh sb="24" eb="26">
      <t>キノウ</t>
    </rPh>
    <rPh sb="26" eb="28">
      <t>ブブン</t>
    </rPh>
    <rPh sb="29" eb="31">
      <t>ヤネ</t>
    </rPh>
    <rPh sb="31" eb="33">
      <t>ブブン</t>
    </rPh>
    <rPh sb="34" eb="35">
      <t>ハバ</t>
    </rPh>
    <rPh sb="37" eb="39">
      <t>イカ</t>
    </rPh>
    <phoneticPr fontId="1"/>
  </si>
  <si>
    <r>
      <t xml:space="preserve">【参考（小計には含めない）】
　設計・工事監理費
</t>
    </r>
    <r>
      <rPr>
        <sz val="9"/>
        <rFont val="メイリオ"/>
        <family val="3"/>
        <charset val="128"/>
      </rPr>
      <t>（AB間デッキ（基礎機能部分・1/2））</t>
    </r>
    <rPh sb="4" eb="6">
      <t>ショウケイ</t>
    </rPh>
    <rPh sb="28" eb="29">
      <t>カン</t>
    </rPh>
    <rPh sb="33" eb="35">
      <t>キソ</t>
    </rPh>
    <phoneticPr fontId="1"/>
  </si>
  <si>
    <r>
      <t xml:space="preserve">　建築工事費
</t>
    </r>
    <r>
      <rPr>
        <sz val="9"/>
        <rFont val="メイリオ"/>
        <family val="3"/>
        <charset val="128"/>
      </rPr>
      <t>（AB間デッキ （全体－基礎機能部分－屋根部分[幅2m以下]）・1/2）</t>
    </r>
    <rPh sb="1" eb="3">
      <t>ケンチク</t>
    </rPh>
    <rPh sb="3" eb="5">
      <t>コウジ</t>
    </rPh>
    <rPh sb="5" eb="6">
      <t>ヒ</t>
    </rPh>
    <phoneticPr fontId="1"/>
  </si>
  <si>
    <r>
      <t xml:space="preserve">【参考（小計には含めない）】
　建築工事費
</t>
    </r>
    <r>
      <rPr>
        <sz val="9"/>
        <rFont val="メイリオ"/>
        <family val="3"/>
        <charset val="128"/>
      </rPr>
      <t>（AB間デッキ（基礎機能部分・1/2））</t>
    </r>
    <rPh sb="16" eb="18">
      <t>ケンチク</t>
    </rPh>
    <rPh sb="18" eb="20">
      <t>コウジ</t>
    </rPh>
    <rPh sb="20" eb="21">
      <t>ヒ</t>
    </rPh>
    <phoneticPr fontId="1"/>
  </si>
  <si>
    <r>
      <t xml:space="preserve">物件費用
</t>
    </r>
    <r>
      <rPr>
        <sz val="10"/>
        <rFont val="Meiryo UI"/>
        <family val="3"/>
        <charset val="128"/>
      </rPr>
      <t>（ＡＢ間デッキ（本件新施設B負担分））</t>
    </r>
    <rPh sb="0" eb="2">
      <t>ブッケン</t>
    </rPh>
    <rPh sb="2" eb="3">
      <t>ヒ</t>
    </rPh>
    <rPh sb="3" eb="4">
      <t>ヨウ</t>
    </rPh>
    <rPh sb="8" eb="9">
      <t>カン</t>
    </rPh>
    <rPh sb="13" eb="15">
      <t>ホンケン</t>
    </rPh>
    <rPh sb="15" eb="18">
      <t>シンシセツ</t>
    </rPh>
    <rPh sb="19" eb="22">
      <t>フタンブン</t>
    </rPh>
    <phoneticPr fontId="1"/>
  </si>
  <si>
    <r>
      <t xml:space="preserve">減価償却費・長期前払費用償却
</t>
    </r>
    <r>
      <rPr>
        <sz val="10"/>
        <rFont val="Meiryo UI"/>
        <family val="3"/>
        <charset val="128"/>
      </rPr>
      <t>（ＡＢ間デッキ（本件新施設Ｂ負担分））</t>
    </r>
    <rPh sb="0" eb="2">
      <t>ゲンカ</t>
    </rPh>
    <rPh sb="6" eb="14">
      <t>チョウキマエバライヒヨウショウキャク</t>
    </rPh>
    <rPh sb="18" eb="19">
      <t>カン</t>
    </rPh>
    <rPh sb="23" eb="25">
      <t>ホンケン</t>
    </rPh>
    <rPh sb="25" eb="28">
      <t>シンシセツ</t>
    </rPh>
    <rPh sb="29" eb="32">
      <t>フタンブン</t>
    </rPh>
    <phoneticPr fontId="1"/>
  </si>
  <si>
    <r>
      <t>ＡＢ間デッキ</t>
    </r>
    <r>
      <rPr>
        <sz val="9"/>
        <rFont val="Meiryo UI"/>
        <family val="3"/>
        <charset val="128"/>
      </rPr>
      <t>（（全体－基礎機能部分－屋根部分[幅2m以下]）・1/2）</t>
    </r>
    <rPh sb="2" eb="3">
      <t>カン</t>
    </rPh>
    <phoneticPr fontId="1"/>
  </si>
  <si>
    <r>
      <t xml:space="preserve">物件費用
</t>
    </r>
    <r>
      <rPr>
        <sz val="10"/>
        <rFont val="Meiryo UI"/>
        <family val="3"/>
        <charset val="128"/>
      </rPr>
      <t>（ＡＢ間デッキ（本件新施設B負担分））</t>
    </r>
    <rPh sb="0" eb="2">
      <t>ブッケン</t>
    </rPh>
    <rPh sb="2" eb="3">
      <t>ヒ</t>
    </rPh>
    <rPh sb="3" eb="4">
      <t>ヨウ</t>
    </rPh>
    <rPh sb="8" eb="9">
      <t>カン</t>
    </rPh>
    <rPh sb="19" eb="22">
      <t>フタンブン</t>
    </rPh>
    <phoneticPr fontId="1"/>
  </si>
  <si>
    <r>
      <t xml:space="preserve">減価償却費・長期前払費用償却
</t>
    </r>
    <r>
      <rPr>
        <sz val="10"/>
        <rFont val="Meiryo UI"/>
        <family val="3"/>
        <charset val="128"/>
      </rPr>
      <t>（ＡＢ間デッキ（本件新施設Ｂ負担分））</t>
    </r>
    <rPh sb="0" eb="2">
      <t>ゲンカ</t>
    </rPh>
    <rPh sb="6" eb="14">
      <t>チョウキマエバライヒヨウショウキャク</t>
    </rPh>
    <rPh sb="18" eb="19">
      <t>カン</t>
    </rPh>
    <rPh sb="29" eb="32">
      <t>フタンブン</t>
    </rPh>
    <phoneticPr fontId="1"/>
  </si>
  <si>
    <r>
      <t>ＡＢ間デッキ</t>
    </r>
    <r>
      <rPr>
        <sz val="10"/>
        <rFont val="Meiryo UI"/>
        <family val="3"/>
        <charset val="128"/>
      </rPr>
      <t>（（（全体－基礎機能部分－屋根部分[幅2m以下]）・1/2））</t>
    </r>
    <rPh sb="2" eb="3">
      <t>カン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</si>
</sst>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¥&quot;#,##0;&quot;¥&quot;\-#,##0"/>
    <numFmt numFmtId="176" formatCode="#,##0;&quot;▲ &quot;#,##0"/>
    <numFmt numFmtId="177" formatCode="0;&quot;▲ &quot;0"/>
    <numFmt numFmtId="178" formatCode="&quot;実&quot;&quot;効&quot;&quot;税&quot;&quot;率&quot;0.00%"/>
  </numFmts>
  <fonts count="34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name val="メイリオ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0.5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メイリオ"/>
      <family val="3"/>
      <charset val="128"/>
    </font>
    <font>
      <b/>
      <sz val="11"/>
      <name val="メイリオ"/>
      <family val="3"/>
      <charset val="128"/>
    </font>
    <font>
      <sz val="12"/>
      <name val="メイリオ"/>
      <family val="3"/>
      <charset val="128"/>
    </font>
    <font>
      <sz val="11"/>
      <color rgb="FF9C5700"/>
      <name val="ＭＳ Ｐゴシック"/>
      <family val="2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9"/>
      <color theme="1"/>
      <name val="Meiryo UI"/>
      <family val="2"/>
      <charset val="128"/>
    </font>
    <font>
      <sz val="11"/>
      <name val="Meiryo UI"/>
      <family val="3"/>
      <charset val="128"/>
    </font>
    <font>
      <sz val="11"/>
      <color rgb="FF006100"/>
      <name val="ＭＳ Ｐゴシック"/>
      <family val="2"/>
      <charset val="128"/>
    </font>
    <font>
      <u/>
      <sz val="11"/>
      <name val="Meiryo UI"/>
      <family val="3"/>
      <charset val="128"/>
    </font>
    <font>
      <sz val="10"/>
      <name val="メイリオ"/>
      <family val="3"/>
      <charset val="128"/>
    </font>
    <font>
      <b/>
      <sz val="11"/>
      <color theme="1"/>
      <name val="ＭＳ Ｐゴシック"/>
      <family val="2"/>
      <charset val="128"/>
      <scheme val="minor"/>
    </font>
    <font>
      <sz val="14"/>
      <name val="Meiryo UI"/>
      <family val="3"/>
      <charset val="128"/>
    </font>
    <font>
      <sz val="9"/>
      <name val="Meiryo UI"/>
      <family val="3"/>
      <charset val="128"/>
    </font>
    <font>
      <u/>
      <sz val="9"/>
      <name val="Meiryo UI"/>
      <family val="3"/>
      <charset val="128"/>
    </font>
    <font>
      <b/>
      <sz val="14"/>
      <name val="メイリオ"/>
      <family val="3"/>
      <charset val="128"/>
    </font>
    <font>
      <b/>
      <sz val="14"/>
      <name val="Meiryo UI"/>
      <family val="3"/>
      <charset val="128"/>
    </font>
    <font>
      <b/>
      <sz val="16"/>
      <name val="メイリオ"/>
      <family val="3"/>
      <charset val="128"/>
    </font>
    <font>
      <sz val="10"/>
      <name val="Meiryo UI"/>
      <family val="3"/>
      <charset val="128"/>
    </font>
    <font>
      <sz val="12"/>
      <name val="Meiryo UI"/>
      <family val="3"/>
      <charset val="128"/>
    </font>
    <font>
      <sz val="11"/>
      <name val="ＭＳ Ｐゴシック"/>
      <family val="2"/>
      <charset val="128"/>
      <scheme val="minor"/>
    </font>
    <font>
      <sz val="9"/>
      <name val="メイリオ"/>
      <family val="3"/>
      <charset val="128"/>
    </font>
    <font>
      <sz val="8"/>
      <name val="メイリオ"/>
      <family val="3"/>
      <charset val="128"/>
    </font>
    <font>
      <b/>
      <sz val="11"/>
      <name val="ＭＳ Ｐゴシック"/>
      <family val="2"/>
      <charset val="128"/>
      <scheme val="minor"/>
    </font>
    <font>
      <b/>
      <sz val="14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146">
    <border>
      <left/>
      <right/>
      <top/>
      <bottom/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auto="1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 style="thin">
        <color theme="0" tint="-0.34998626667073579"/>
      </right>
      <top style="medium">
        <color indexed="64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indexed="64"/>
      </top>
      <bottom/>
      <diagonal/>
    </border>
    <border>
      <left style="thin">
        <color theme="0" tint="-0.34998626667073579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theme="0" tint="-0.34998626667073579"/>
      </right>
      <top/>
      <bottom style="medium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medium">
        <color indexed="64"/>
      </bottom>
      <diagonal/>
    </border>
    <border>
      <left style="thin">
        <color theme="0" tint="-0.34998626667073579"/>
      </left>
      <right style="medium">
        <color indexed="64"/>
      </right>
      <top/>
      <bottom style="medium">
        <color indexed="64"/>
      </bottom>
      <diagonal/>
    </border>
    <border>
      <left style="thin">
        <color theme="0" tint="-0.34998626667073579"/>
      </left>
      <right/>
      <top style="medium">
        <color indexed="64"/>
      </top>
      <bottom/>
      <diagonal/>
    </border>
    <border>
      <left/>
      <right style="thin">
        <color theme="0" tint="-0.34998626667073579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theme="0" tint="-0.34998626667073579"/>
      </left>
      <right/>
      <top/>
      <bottom style="medium">
        <color indexed="64"/>
      </bottom>
      <diagonal/>
    </border>
    <border>
      <left/>
      <right style="thin">
        <color theme="0" tint="-0.34998626667073579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>
      <alignment vertical="center"/>
    </xf>
    <xf numFmtId="0" fontId="3" fillId="0" borderId="0"/>
    <xf numFmtId="0" fontId="3" fillId="0" borderId="0"/>
    <xf numFmtId="38" fontId="3" fillId="0" borderId="0" applyFont="0" applyFill="0" applyBorder="0" applyAlignment="0" applyProtection="0"/>
    <xf numFmtId="0" fontId="14" fillId="0" borderId="0">
      <alignment vertical="center"/>
    </xf>
    <xf numFmtId="38" fontId="15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9" fontId="13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</cellStyleXfs>
  <cellXfs count="485">
    <xf numFmtId="0" fontId="0" fillId="0" borderId="0" xfId="0">
      <alignment vertical="center"/>
    </xf>
    <xf numFmtId="0" fontId="5" fillId="0" borderId="0" xfId="1" applyFont="1" applyAlignment="1">
      <alignment horizontal="center" vertical="center"/>
    </xf>
    <xf numFmtId="0" fontId="6" fillId="0" borderId="0" xfId="1" applyFont="1" applyAlignment="1">
      <alignment vertical="center"/>
    </xf>
    <xf numFmtId="0" fontId="6" fillId="0" borderId="0" xfId="1" applyFont="1" applyAlignment="1">
      <alignment horizontal="center" vertical="center"/>
    </xf>
    <xf numFmtId="0" fontId="6" fillId="0" borderId="0" xfId="1" applyFont="1" applyAlignment="1">
      <alignment horizontal="left" vertical="center"/>
    </xf>
    <xf numFmtId="0" fontId="7" fillId="0" borderId="0" xfId="1" applyFont="1" applyAlignment="1">
      <alignment horizontal="right" vertical="center"/>
    </xf>
    <xf numFmtId="0" fontId="7" fillId="0" borderId="0" xfId="1" applyFont="1" applyAlignment="1">
      <alignment vertical="center"/>
    </xf>
    <xf numFmtId="0" fontId="8" fillId="0" borderId="22" xfId="1" applyFont="1" applyBorder="1" applyAlignment="1">
      <alignment horizontal="center" vertical="center"/>
    </xf>
    <xf numFmtId="0" fontId="8" fillId="0" borderId="32" xfId="1" applyFont="1" applyBorder="1" applyAlignment="1">
      <alignment horizontal="right" vertical="center"/>
    </xf>
    <xf numFmtId="0" fontId="10" fillId="0" borderId="21" xfId="1" applyFont="1" applyBorder="1" applyAlignment="1">
      <alignment horizontal="center" vertical="center"/>
    </xf>
    <xf numFmtId="0" fontId="7" fillId="0" borderId="2" xfId="1" applyFont="1" applyBorder="1" applyAlignment="1">
      <alignment vertical="center"/>
    </xf>
    <xf numFmtId="0" fontId="7" fillId="0" borderId="4" xfId="1" applyFont="1" applyBorder="1" applyAlignment="1">
      <alignment vertical="center"/>
    </xf>
    <xf numFmtId="0" fontId="6" fillId="0" borderId="4" xfId="1" applyFont="1" applyBorder="1" applyAlignment="1">
      <alignment vertical="center"/>
    </xf>
    <xf numFmtId="0" fontId="6" fillId="0" borderId="4" xfId="1" applyFont="1" applyBorder="1" applyAlignment="1">
      <alignment horizontal="center" vertical="center"/>
    </xf>
    <xf numFmtId="0" fontId="6" fillId="0" borderId="4" xfId="1" applyFont="1" applyBorder="1" applyAlignment="1">
      <alignment horizontal="left" vertical="center"/>
    </xf>
    <xf numFmtId="0" fontId="7" fillId="0" borderId="4" xfId="1" applyFont="1" applyBorder="1" applyAlignment="1">
      <alignment horizontal="right" vertical="center" shrinkToFit="1"/>
    </xf>
    <xf numFmtId="0" fontId="2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5" fontId="7" fillId="0" borderId="0" xfId="1" applyNumberFormat="1" applyFont="1" applyAlignment="1">
      <alignment vertical="center"/>
    </xf>
    <xf numFmtId="5" fontId="8" fillId="0" borderId="33" xfId="1" applyNumberFormat="1" applyFont="1" applyBorder="1" applyAlignment="1">
      <alignment vertical="center"/>
    </xf>
    <xf numFmtId="5" fontId="8" fillId="0" borderId="36" xfId="1" applyNumberFormat="1" applyFont="1" applyBorder="1" applyAlignment="1">
      <alignment vertical="center"/>
    </xf>
    <xf numFmtId="5" fontId="8" fillId="0" borderId="40" xfId="1" applyNumberFormat="1" applyFont="1" applyBorder="1" applyAlignment="1">
      <alignment horizontal="right" vertical="center"/>
    </xf>
    <xf numFmtId="5" fontId="8" fillId="0" borderId="40" xfId="1" applyNumberFormat="1" applyFont="1" applyBorder="1" applyAlignment="1">
      <alignment vertical="center"/>
    </xf>
    <xf numFmtId="5" fontId="8" fillId="0" borderId="42" xfId="1" applyNumberFormat="1" applyFont="1" applyBorder="1" applyAlignment="1">
      <alignment vertical="center"/>
    </xf>
    <xf numFmtId="5" fontId="8" fillId="0" borderId="44" xfId="1" applyNumberFormat="1" applyFont="1" applyBorder="1" applyAlignment="1">
      <alignment vertical="center"/>
    </xf>
    <xf numFmtId="5" fontId="8" fillId="0" borderId="14" xfId="1" applyNumberFormat="1" applyFont="1" applyBorder="1" applyAlignment="1">
      <alignment vertical="center"/>
    </xf>
    <xf numFmtId="176" fontId="7" fillId="0" borderId="0" xfId="1" applyNumberFormat="1" applyFont="1" applyAlignment="1">
      <alignment vertical="center"/>
    </xf>
    <xf numFmtId="5" fontId="8" fillId="0" borderId="40" xfId="1" applyNumberFormat="1" applyFont="1" applyBorder="1" applyAlignment="1">
      <alignment horizontal="left" vertical="center"/>
    </xf>
    <xf numFmtId="0" fontId="8" fillId="0" borderId="0" xfId="1" applyFont="1" applyAlignment="1">
      <alignment vertical="center"/>
    </xf>
    <xf numFmtId="0" fontId="8" fillId="0" borderId="35" xfId="1" applyFont="1" applyBorder="1" applyAlignment="1">
      <alignment horizontal="right" vertical="center"/>
    </xf>
    <xf numFmtId="0" fontId="7" fillId="0" borderId="6" xfId="1" applyFont="1" applyBorder="1" applyAlignment="1">
      <alignment horizontal="right" vertical="center" shrinkToFit="1"/>
    </xf>
    <xf numFmtId="5" fontId="8" fillId="0" borderId="52" xfId="1" applyNumberFormat="1" applyFont="1" applyBorder="1" applyAlignment="1">
      <alignment vertical="center"/>
    </xf>
    <xf numFmtId="5" fontId="8" fillId="0" borderId="52" xfId="1" applyNumberFormat="1" applyFont="1" applyBorder="1" applyAlignment="1">
      <alignment vertical="center" wrapText="1"/>
    </xf>
    <xf numFmtId="0" fontId="7" fillId="0" borderId="7" xfId="1" applyFont="1" applyBorder="1" applyAlignment="1">
      <alignment horizontal="right" vertical="center"/>
    </xf>
    <xf numFmtId="0" fontId="7" fillId="0" borderId="2" xfId="1" applyFont="1" applyBorder="1" applyAlignment="1">
      <alignment horizontal="right" vertical="center" shrinkToFit="1"/>
    </xf>
    <xf numFmtId="0" fontId="7" fillId="0" borderId="0" xfId="1" applyFont="1" applyAlignment="1">
      <alignment horizontal="right" vertical="center" shrinkToFit="1"/>
    </xf>
    <xf numFmtId="5" fontId="8" fillId="0" borderId="44" xfId="1" applyNumberFormat="1" applyFont="1" applyBorder="1" applyAlignment="1">
      <alignment vertical="center" wrapText="1"/>
    </xf>
    <xf numFmtId="5" fontId="8" fillId="0" borderId="49" xfId="1" applyNumberFormat="1" applyFont="1" applyBorder="1" applyAlignment="1">
      <alignment vertical="center"/>
    </xf>
    <xf numFmtId="0" fontId="8" fillId="0" borderId="69" xfId="1" applyFont="1" applyBorder="1" applyAlignment="1">
      <alignment horizontal="right" vertical="center"/>
    </xf>
    <xf numFmtId="0" fontId="8" fillId="0" borderId="70" xfId="1" applyFont="1" applyBorder="1" applyAlignment="1">
      <alignment horizontal="right" vertical="center"/>
    </xf>
    <xf numFmtId="0" fontId="8" fillId="0" borderId="32" xfId="1" applyFont="1" applyBorder="1" applyAlignment="1">
      <alignment horizontal="left" vertical="center"/>
    </xf>
    <xf numFmtId="5" fontId="8" fillId="0" borderId="53" xfId="1" applyNumberFormat="1" applyFont="1" applyBorder="1" applyAlignment="1">
      <alignment vertical="center"/>
    </xf>
    <xf numFmtId="0" fontId="8" fillId="0" borderId="73" xfId="1" applyFont="1" applyBorder="1" applyAlignment="1">
      <alignment horizontal="left" vertical="center"/>
    </xf>
    <xf numFmtId="5" fontId="8" fillId="0" borderId="51" xfId="1" applyNumberFormat="1" applyFont="1" applyBorder="1" applyAlignment="1">
      <alignment vertical="center"/>
    </xf>
    <xf numFmtId="5" fontId="8" fillId="0" borderId="49" xfId="1" applyNumberFormat="1" applyFont="1" applyBorder="1" applyAlignment="1">
      <alignment vertical="center" wrapText="1"/>
    </xf>
    <xf numFmtId="0" fontId="8" fillId="0" borderId="0" xfId="1" applyFont="1" applyAlignment="1">
      <alignment horizontal="right" vertical="center"/>
    </xf>
    <xf numFmtId="0" fontId="3" fillId="0" borderId="0" xfId="4" applyFont="1">
      <alignment vertical="center"/>
    </xf>
    <xf numFmtId="0" fontId="3" fillId="0" borderId="0" xfId="4" applyFont="1" applyAlignment="1">
      <alignment horizontal="center" vertical="center"/>
    </xf>
    <xf numFmtId="38" fontId="3" fillId="0" borderId="0" xfId="4" applyNumberFormat="1" applyFont="1">
      <alignment vertical="center"/>
    </xf>
    <xf numFmtId="0" fontId="3" fillId="0" borderId="13" xfId="4" applyFont="1" applyBorder="1">
      <alignment vertical="center"/>
    </xf>
    <xf numFmtId="0" fontId="3" fillId="0" borderId="65" xfId="4" applyFont="1" applyBorder="1">
      <alignment vertical="center"/>
    </xf>
    <xf numFmtId="0" fontId="3" fillId="0" borderId="0" xfId="4" applyFont="1" applyAlignment="1">
      <alignment horizontal="center" vertical="center" wrapText="1"/>
    </xf>
    <xf numFmtId="0" fontId="3" fillId="0" borderId="0" xfId="4" applyFont="1" applyAlignment="1">
      <alignment horizontal="left" vertical="center" wrapText="1"/>
    </xf>
    <xf numFmtId="38" fontId="3" fillId="0" borderId="0" xfId="6" applyFont="1" applyFill="1" applyBorder="1">
      <alignment vertical="center"/>
    </xf>
    <xf numFmtId="176" fontId="2" fillId="0" borderId="0" xfId="1" applyNumberFormat="1" applyFont="1" applyAlignment="1">
      <alignment horizontal="center" vertical="center"/>
    </xf>
    <xf numFmtId="176" fontId="2" fillId="0" borderId="0" xfId="1" applyNumberFormat="1" applyFont="1" applyAlignment="1">
      <alignment horizontal="left" vertical="center"/>
    </xf>
    <xf numFmtId="176" fontId="2" fillId="0" borderId="0" xfId="1" applyNumberFormat="1" applyFont="1" applyAlignment="1">
      <alignment horizontal="right" vertical="center"/>
    </xf>
    <xf numFmtId="0" fontId="16" fillId="0" borderId="0" xfId="1" applyFont="1" applyAlignment="1">
      <alignment vertical="center"/>
    </xf>
    <xf numFmtId="0" fontId="16" fillId="0" borderId="0" xfId="4" applyFont="1">
      <alignment vertical="center"/>
    </xf>
    <xf numFmtId="0" fontId="16" fillId="0" borderId="0" xfId="4" applyFont="1" applyAlignment="1">
      <alignment horizontal="center" vertical="center"/>
    </xf>
    <xf numFmtId="0" fontId="16" fillId="0" borderId="46" xfId="4" applyFont="1" applyBorder="1">
      <alignment vertical="center"/>
    </xf>
    <xf numFmtId="0" fontId="16" fillId="0" borderId="60" xfId="4" applyFont="1" applyBorder="1" applyAlignment="1">
      <alignment horizontal="center" vertical="center"/>
    </xf>
    <xf numFmtId="0" fontId="16" fillId="0" borderId="18" xfId="4" applyFont="1" applyBorder="1" applyAlignment="1">
      <alignment horizontal="center" vertical="center"/>
    </xf>
    <xf numFmtId="176" fontId="16" fillId="0" borderId="76" xfId="1" applyNumberFormat="1" applyFont="1" applyBorder="1" applyAlignment="1">
      <alignment horizontal="center" vertical="center"/>
    </xf>
    <xf numFmtId="176" fontId="16" fillId="0" borderId="47" xfId="1" applyNumberFormat="1" applyFont="1" applyBorder="1" applyAlignment="1">
      <alignment horizontal="center" vertical="center"/>
    </xf>
    <xf numFmtId="0" fontId="16" fillId="0" borderId="76" xfId="4" applyFont="1" applyBorder="1" applyAlignment="1">
      <alignment horizontal="center" vertical="center"/>
    </xf>
    <xf numFmtId="0" fontId="16" fillId="0" borderId="96" xfId="4" applyFont="1" applyBorder="1" applyAlignment="1">
      <alignment horizontal="center" vertical="center"/>
    </xf>
    <xf numFmtId="0" fontId="16" fillId="0" borderId="26" xfId="4" applyFont="1" applyBorder="1">
      <alignment vertical="center"/>
    </xf>
    <xf numFmtId="0" fontId="16" fillId="0" borderId="61" xfId="4" applyFont="1" applyBorder="1" applyAlignment="1">
      <alignment horizontal="center" vertical="center"/>
    </xf>
    <xf numFmtId="38" fontId="16" fillId="0" borderId="61" xfId="6" applyFont="1" applyFill="1" applyBorder="1" applyAlignment="1">
      <alignment horizontal="center"/>
    </xf>
    <xf numFmtId="38" fontId="16" fillId="0" borderId="25" xfId="6" applyFont="1" applyFill="1" applyBorder="1" applyAlignment="1">
      <alignment horizontal="center"/>
    </xf>
    <xf numFmtId="176" fontId="16" fillId="0" borderId="55" xfId="1" applyNumberFormat="1" applyFont="1" applyBorder="1" applyAlignment="1">
      <alignment horizontal="center" vertical="center"/>
    </xf>
    <xf numFmtId="176" fontId="16" fillId="0" borderId="48" xfId="1" applyNumberFormat="1" applyFont="1" applyBorder="1" applyAlignment="1">
      <alignment horizontal="center" vertical="center"/>
    </xf>
    <xf numFmtId="176" fontId="16" fillId="0" borderId="59" xfId="1" applyNumberFormat="1" applyFont="1" applyBorder="1" applyAlignment="1">
      <alignment horizontal="center" vertical="center"/>
    </xf>
    <xf numFmtId="38" fontId="16" fillId="0" borderId="72" xfId="4" applyNumberFormat="1" applyFont="1" applyBorder="1">
      <alignment vertical="center"/>
    </xf>
    <xf numFmtId="38" fontId="16" fillId="0" borderId="86" xfId="4" applyNumberFormat="1" applyFont="1" applyBorder="1">
      <alignment vertical="center"/>
    </xf>
    <xf numFmtId="38" fontId="16" fillId="0" borderId="56" xfId="4" applyNumberFormat="1" applyFont="1" applyBorder="1">
      <alignment vertical="center"/>
    </xf>
    <xf numFmtId="38" fontId="16" fillId="0" borderId="91" xfId="4" applyNumberFormat="1" applyFont="1" applyBorder="1">
      <alignment vertical="center"/>
    </xf>
    <xf numFmtId="38" fontId="16" fillId="0" borderId="57" xfId="4" applyNumberFormat="1" applyFont="1" applyBorder="1">
      <alignment vertical="center"/>
    </xf>
    <xf numFmtId="38" fontId="16" fillId="0" borderId="66" xfId="4" applyNumberFormat="1" applyFont="1" applyBorder="1">
      <alignment vertical="center"/>
    </xf>
    <xf numFmtId="176" fontId="16" fillId="0" borderId="13" xfId="1" applyNumberFormat="1" applyFont="1" applyBorder="1" applyAlignment="1">
      <alignment vertical="center"/>
    </xf>
    <xf numFmtId="176" fontId="16" fillId="0" borderId="62" xfId="1" applyNumberFormat="1" applyFont="1" applyBorder="1" applyAlignment="1">
      <alignment vertical="center"/>
    </xf>
    <xf numFmtId="176" fontId="16" fillId="0" borderId="56" xfId="1" applyNumberFormat="1" applyFont="1" applyBorder="1" applyAlignment="1">
      <alignment vertical="center"/>
    </xf>
    <xf numFmtId="176" fontId="16" fillId="0" borderId="57" xfId="1" applyNumberFormat="1" applyFont="1" applyBorder="1" applyAlignment="1">
      <alignment vertical="center"/>
    </xf>
    <xf numFmtId="38" fontId="16" fillId="0" borderId="58" xfId="4" applyNumberFormat="1" applyFont="1" applyBorder="1">
      <alignment vertical="center"/>
    </xf>
    <xf numFmtId="38" fontId="16" fillId="0" borderId="90" xfId="4" applyNumberFormat="1" applyFont="1" applyBorder="1">
      <alignment vertical="center"/>
    </xf>
    <xf numFmtId="0" fontId="16" fillId="0" borderId="86" xfId="4" applyFont="1" applyBorder="1">
      <alignment vertical="center"/>
    </xf>
    <xf numFmtId="0" fontId="16" fillId="2" borderId="29" xfId="4" applyFont="1" applyFill="1" applyBorder="1">
      <alignment vertical="center"/>
    </xf>
    <xf numFmtId="0" fontId="16" fillId="0" borderId="91" xfId="4" applyFont="1" applyBorder="1">
      <alignment vertical="center"/>
    </xf>
    <xf numFmtId="0" fontId="16" fillId="2" borderId="40" xfId="4" applyFont="1" applyFill="1" applyBorder="1">
      <alignment vertical="center"/>
    </xf>
    <xf numFmtId="0" fontId="16" fillId="0" borderId="63" xfId="4" applyFont="1" applyBorder="1">
      <alignment vertical="center"/>
    </xf>
    <xf numFmtId="0" fontId="16" fillId="0" borderId="66" xfId="4" applyFont="1" applyBorder="1">
      <alignment vertical="center"/>
    </xf>
    <xf numFmtId="0" fontId="16" fillId="2" borderId="53" xfId="4" applyFont="1" applyFill="1" applyBorder="1">
      <alignment vertical="center"/>
    </xf>
    <xf numFmtId="0" fontId="16" fillId="0" borderId="98" xfId="4" applyFont="1" applyBorder="1">
      <alignment vertical="center"/>
    </xf>
    <xf numFmtId="0" fontId="16" fillId="2" borderId="33" xfId="4" applyFont="1" applyFill="1" applyBorder="1">
      <alignment vertical="center"/>
    </xf>
    <xf numFmtId="38" fontId="16" fillId="0" borderId="65" xfId="4" applyNumberFormat="1" applyFont="1" applyBorder="1" applyAlignment="1">
      <alignment horizontal="left" vertical="center"/>
    </xf>
    <xf numFmtId="38" fontId="16" fillId="0" borderId="0" xfId="4" applyNumberFormat="1" applyFont="1" applyAlignment="1">
      <alignment horizontal="right" vertical="center"/>
    </xf>
    <xf numFmtId="0" fontId="16" fillId="2" borderId="49" xfId="4" applyFont="1" applyFill="1" applyBorder="1">
      <alignment vertical="center"/>
    </xf>
    <xf numFmtId="0" fontId="16" fillId="0" borderId="77" xfId="4" applyFont="1" applyBorder="1">
      <alignment vertical="center"/>
    </xf>
    <xf numFmtId="0" fontId="16" fillId="0" borderId="71" xfId="4" applyFont="1" applyBorder="1">
      <alignment vertical="center"/>
    </xf>
    <xf numFmtId="0" fontId="16" fillId="0" borderId="72" xfId="4" applyFont="1" applyBorder="1">
      <alignment vertical="center"/>
    </xf>
    <xf numFmtId="0" fontId="16" fillId="0" borderId="57" xfId="4" applyFont="1" applyBorder="1">
      <alignment vertical="center"/>
    </xf>
    <xf numFmtId="0" fontId="16" fillId="0" borderId="90" xfId="4" applyFont="1" applyBorder="1">
      <alignment vertical="center"/>
    </xf>
    <xf numFmtId="0" fontId="16" fillId="2" borderId="51" xfId="4" applyFont="1" applyFill="1" applyBorder="1">
      <alignment vertical="center"/>
    </xf>
    <xf numFmtId="0" fontId="16" fillId="0" borderId="75" xfId="4" applyFont="1" applyBorder="1" applyAlignment="1">
      <alignment horizontal="left" vertical="center" wrapText="1"/>
    </xf>
    <xf numFmtId="176" fontId="16" fillId="0" borderId="75" xfId="1" applyNumberFormat="1" applyFont="1" applyBorder="1" applyAlignment="1">
      <alignment vertical="center"/>
    </xf>
    <xf numFmtId="0" fontId="16" fillId="0" borderId="10" xfId="4" applyFont="1" applyBorder="1">
      <alignment vertical="center"/>
    </xf>
    <xf numFmtId="0" fontId="16" fillId="2" borderId="42" xfId="4" applyFont="1" applyFill="1" applyBorder="1">
      <alignment vertical="center"/>
    </xf>
    <xf numFmtId="0" fontId="16" fillId="2" borderId="25" xfId="4" applyFont="1" applyFill="1" applyBorder="1">
      <alignment vertical="center"/>
    </xf>
    <xf numFmtId="0" fontId="16" fillId="0" borderId="0" xfId="4" applyFont="1" applyAlignment="1">
      <alignment horizontal="left" vertical="center" wrapText="1"/>
    </xf>
    <xf numFmtId="38" fontId="16" fillId="0" borderId="0" xfId="6" applyFont="1" applyFill="1" applyBorder="1">
      <alignment vertical="center"/>
    </xf>
    <xf numFmtId="0" fontId="16" fillId="0" borderId="74" xfId="4" applyFont="1" applyBorder="1" applyAlignment="1">
      <alignment horizontal="right" vertical="center" wrapText="1"/>
    </xf>
    <xf numFmtId="0" fontId="16" fillId="0" borderId="74" xfId="4" applyFont="1" applyBorder="1">
      <alignment vertical="center"/>
    </xf>
    <xf numFmtId="0" fontId="16" fillId="0" borderId="94" xfId="4" applyFont="1" applyBorder="1">
      <alignment vertical="center"/>
    </xf>
    <xf numFmtId="0" fontId="16" fillId="0" borderId="27" xfId="4" applyFont="1" applyBorder="1" applyAlignment="1">
      <alignment horizontal="right" vertical="center" wrapText="1"/>
    </xf>
    <xf numFmtId="0" fontId="16" fillId="0" borderId="74" xfId="4" applyFont="1" applyBorder="1" applyAlignment="1">
      <alignment horizontal="left" vertical="center" wrapText="1"/>
    </xf>
    <xf numFmtId="0" fontId="16" fillId="0" borderId="66" xfId="4" applyFont="1" applyBorder="1" applyAlignment="1">
      <alignment vertical="center" wrapText="1"/>
    </xf>
    <xf numFmtId="0" fontId="16" fillId="0" borderId="74" xfId="4" applyFont="1" applyBorder="1" applyAlignment="1">
      <alignment vertical="center" wrapText="1"/>
    </xf>
    <xf numFmtId="0" fontId="16" fillId="0" borderId="95" xfId="4" applyFont="1" applyBorder="1" applyAlignment="1">
      <alignment horizontal="right" vertical="center" wrapText="1"/>
    </xf>
    <xf numFmtId="0" fontId="16" fillId="0" borderId="61" xfId="4" applyFont="1" applyBorder="1" applyAlignment="1">
      <alignment horizontal="center" vertical="center" wrapText="1"/>
    </xf>
    <xf numFmtId="0" fontId="16" fillId="0" borderId="61" xfId="4" applyFont="1" applyBorder="1" applyAlignment="1">
      <alignment vertical="center" wrapText="1"/>
    </xf>
    <xf numFmtId="0" fontId="16" fillId="0" borderId="71" xfId="4" applyFont="1" applyBorder="1" applyAlignment="1">
      <alignment horizontal="left" vertical="center" wrapText="1"/>
    </xf>
    <xf numFmtId="0" fontId="16" fillId="0" borderId="62" xfId="4" applyFont="1" applyBorder="1" applyAlignment="1">
      <alignment horizontal="left" vertical="center"/>
    </xf>
    <xf numFmtId="0" fontId="16" fillId="0" borderId="0" xfId="4" applyFont="1" applyAlignment="1">
      <alignment horizontal="right" vertical="center"/>
    </xf>
    <xf numFmtId="0" fontId="16" fillId="0" borderId="56" xfId="4" applyFont="1" applyBorder="1">
      <alignment vertical="center"/>
    </xf>
    <xf numFmtId="38" fontId="16" fillId="0" borderId="58" xfId="4" applyNumberFormat="1" applyFont="1" applyBorder="1" applyAlignment="1">
      <alignment horizontal="left" vertical="center"/>
    </xf>
    <xf numFmtId="0" fontId="16" fillId="0" borderId="63" xfId="4" applyFont="1" applyBorder="1" applyAlignment="1">
      <alignment horizontal="left" vertical="center" wrapText="1"/>
    </xf>
    <xf numFmtId="0" fontId="16" fillId="0" borderId="94" xfId="4" applyFont="1" applyBorder="1" applyAlignment="1">
      <alignment horizontal="left" vertical="center" wrapText="1"/>
    </xf>
    <xf numFmtId="0" fontId="16" fillId="0" borderId="72" xfId="4" applyFont="1" applyBorder="1" applyAlignment="1">
      <alignment horizontal="left" vertical="center" wrapText="1"/>
    </xf>
    <xf numFmtId="0" fontId="16" fillId="0" borderId="99" xfId="4" applyFont="1" applyBorder="1" applyAlignment="1">
      <alignment horizontal="left" vertical="center" wrapText="1"/>
    </xf>
    <xf numFmtId="0" fontId="16" fillId="0" borderId="58" xfId="4" applyFont="1" applyBorder="1" applyAlignment="1">
      <alignment horizontal="left" vertical="center" wrapText="1"/>
    </xf>
    <xf numFmtId="0" fontId="16" fillId="0" borderId="56" xfId="4" applyFont="1" applyBorder="1" applyAlignment="1">
      <alignment horizontal="left" vertical="center" wrapText="1"/>
    </xf>
    <xf numFmtId="0" fontId="16" fillId="0" borderId="101" xfId="4" applyFont="1" applyBorder="1" applyAlignment="1">
      <alignment horizontal="right" vertical="center" wrapText="1"/>
    </xf>
    <xf numFmtId="0" fontId="16" fillId="0" borderId="101" xfId="4" applyFont="1" applyBorder="1">
      <alignment vertical="center"/>
    </xf>
    <xf numFmtId="0" fontId="16" fillId="0" borderId="94" xfId="4" applyFont="1" applyBorder="1" applyAlignment="1">
      <alignment horizontal="right" vertical="center" wrapText="1"/>
    </xf>
    <xf numFmtId="0" fontId="16" fillId="0" borderId="95" xfId="4" applyFont="1" applyBorder="1" applyAlignment="1">
      <alignment horizontal="left" vertical="center" wrapText="1"/>
    </xf>
    <xf numFmtId="0" fontId="16" fillId="0" borderId="56" xfId="4" applyFont="1" applyBorder="1" applyAlignment="1">
      <alignment vertical="center" wrapText="1"/>
    </xf>
    <xf numFmtId="0" fontId="16" fillId="0" borderId="101" xfId="4" applyFont="1" applyBorder="1" applyAlignment="1">
      <alignment horizontal="left" vertical="center" wrapText="1"/>
    </xf>
    <xf numFmtId="176" fontId="16" fillId="0" borderId="63" xfId="1" applyNumberFormat="1" applyFont="1" applyBorder="1" applyAlignment="1">
      <alignment vertical="center"/>
    </xf>
    <xf numFmtId="176" fontId="16" fillId="0" borderId="71" xfId="1" applyNumberFormat="1" applyFont="1" applyBorder="1" applyAlignment="1">
      <alignment vertical="center"/>
    </xf>
    <xf numFmtId="0" fontId="16" fillId="0" borderId="102" xfId="4" applyFont="1" applyBorder="1">
      <alignment vertical="center"/>
    </xf>
    <xf numFmtId="0" fontId="16" fillId="2" borderId="36" xfId="4" applyFont="1" applyFill="1" applyBorder="1">
      <alignment vertical="center"/>
    </xf>
    <xf numFmtId="0" fontId="16" fillId="0" borderId="10" xfId="4" applyFont="1" applyBorder="1" applyAlignment="1">
      <alignment vertical="center" wrapText="1"/>
    </xf>
    <xf numFmtId="0" fontId="16" fillId="0" borderId="38" xfId="4" applyFont="1" applyBorder="1" applyAlignment="1">
      <alignment vertical="center" wrapText="1"/>
    </xf>
    <xf numFmtId="0" fontId="16" fillId="0" borderId="58" xfId="4" applyFont="1" applyBorder="1">
      <alignment vertical="center"/>
    </xf>
    <xf numFmtId="0" fontId="8" fillId="0" borderId="119" xfId="1" applyFont="1" applyBorder="1" applyAlignment="1">
      <alignment horizontal="right" vertical="center"/>
    </xf>
    <xf numFmtId="0" fontId="8" fillId="0" borderId="118" xfId="1" applyFont="1" applyBorder="1" applyAlignment="1">
      <alignment horizontal="right" vertical="center"/>
    </xf>
    <xf numFmtId="0" fontId="8" fillId="0" borderId="95" xfId="1" applyFont="1" applyBorder="1" applyAlignment="1">
      <alignment horizontal="left" vertical="center" indent="1"/>
    </xf>
    <xf numFmtId="0" fontId="8" fillId="0" borderId="77" xfId="1" applyFont="1" applyBorder="1" applyAlignment="1">
      <alignment horizontal="left" vertical="center" indent="1"/>
    </xf>
    <xf numFmtId="0" fontId="8" fillId="0" borderId="100" xfId="1" applyFont="1" applyBorder="1" applyAlignment="1">
      <alignment horizontal="left" vertical="center" indent="1"/>
    </xf>
    <xf numFmtId="0" fontId="8" fillId="0" borderId="77" xfId="1" applyFont="1" applyBorder="1" applyAlignment="1">
      <alignment vertical="center"/>
    </xf>
    <xf numFmtId="0" fontId="8" fillId="0" borderId="101" xfId="1" applyFont="1" applyBorder="1" applyAlignment="1">
      <alignment horizontal="left" vertical="center" indent="1"/>
    </xf>
    <xf numFmtId="0" fontId="8" fillId="0" borderId="102" xfId="1" applyFont="1" applyBorder="1" applyAlignment="1">
      <alignment horizontal="right" vertical="center"/>
    </xf>
    <xf numFmtId="0" fontId="8" fillId="0" borderId="39" xfId="1" applyFont="1" applyBorder="1" applyAlignment="1">
      <alignment horizontal="right" vertical="center"/>
    </xf>
    <xf numFmtId="0" fontId="8" fillId="0" borderId="73" xfId="1" applyFont="1" applyBorder="1" applyAlignment="1">
      <alignment horizontal="right" vertical="center"/>
    </xf>
    <xf numFmtId="5" fontId="8" fillId="0" borderId="38" xfId="1" applyNumberFormat="1" applyFont="1" applyBorder="1" applyAlignment="1">
      <alignment vertical="center"/>
    </xf>
    <xf numFmtId="0" fontId="21" fillId="0" borderId="0" xfId="4" applyFont="1" applyAlignment="1">
      <alignment horizontal="left" vertical="center"/>
    </xf>
    <xf numFmtId="0" fontId="16" fillId="0" borderId="0" xfId="4" applyFont="1" applyAlignment="1">
      <alignment horizontal="right" vertical="center" wrapText="1"/>
    </xf>
    <xf numFmtId="177" fontId="16" fillId="2" borderId="29" xfId="4" applyNumberFormat="1" applyFont="1" applyFill="1" applyBorder="1">
      <alignment vertical="center"/>
    </xf>
    <xf numFmtId="177" fontId="16" fillId="2" borderId="40" xfId="4" applyNumberFormat="1" applyFont="1" applyFill="1" applyBorder="1">
      <alignment vertical="center"/>
    </xf>
    <xf numFmtId="177" fontId="16" fillId="2" borderId="53" xfId="4" applyNumberFormat="1" applyFont="1" applyFill="1" applyBorder="1">
      <alignment vertical="center"/>
    </xf>
    <xf numFmtId="177" fontId="16" fillId="2" borderId="49" xfId="4" applyNumberFormat="1" applyFont="1" applyFill="1" applyBorder="1">
      <alignment vertical="center"/>
    </xf>
    <xf numFmtId="177" fontId="16" fillId="2" borderId="51" xfId="4" applyNumberFormat="1" applyFont="1" applyFill="1" applyBorder="1">
      <alignment vertical="center"/>
    </xf>
    <xf numFmtId="177" fontId="16" fillId="2" borderId="25" xfId="4" applyNumberFormat="1" applyFont="1" applyFill="1" applyBorder="1">
      <alignment vertical="center"/>
    </xf>
    <xf numFmtId="177" fontId="18" fillId="2" borderId="40" xfId="4" applyNumberFormat="1" applyFont="1" applyFill="1" applyBorder="1">
      <alignment vertical="center"/>
    </xf>
    <xf numFmtId="177" fontId="18" fillId="2" borderId="33" xfId="4" applyNumberFormat="1" applyFont="1" applyFill="1" applyBorder="1">
      <alignment vertical="center"/>
    </xf>
    <xf numFmtId="177" fontId="18" fillId="2" borderId="53" xfId="4" applyNumberFormat="1" applyFont="1" applyFill="1" applyBorder="1">
      <alignment vertical="center"/>
    </xf>
    <xf numFmtId="177" fontId="16" fillId="2" borderId="33" xfId="4" applyNumberFormat="1" applyFont="1" applyFill="1" applyBorder="1">
      <alignment vertical="center"/>
    </xf>
    <xf numFmtId="0" fontId="3" fillId="0" borderId="0" xfId="4" applyFont="1" applyAlignment="1">
      <alignment horizontal="right" vertical="center"/>
    </xf>
    <xf numFmtId="38" fontId="3" fillId="0" borderId="0" xfId="6" applyFont="1" applyFill="1" applyBorder="1" applyAlignment="1">
      <alignment horizontal="right" vertical="center"/>
    </xf>
    <xf numFmtId="38" fontId="16" fillId="0" borderId="0" xfId="6" applyFont="1" applyFill="1" applyBorder="1" applyAlignment="1">
      <alignment horizontal="right" vertical="center"/>
    </xf>
    <xf numFmtId="176" fontId="16" fillId="0" borderId="78" xfId="1" applyNumberFormat="1" applyFont="1" applyBorder="1" applyAlignment="1">
      <alignment horizontal="right" vertical="center"/>
    </xf>
    <xf numFmtId="176" fontId="16" fillId="0" borderId="76" xfId="1" applyNumberFormat="1" applyFont="1" applyBorder="1" applyAlignment="1">
      <alignment horizontal="right" vertical="center"/>
    </xf>
    <xf numFmtId="0" fontId="16" fillId="0" borderId="47" xfId="4" applyFont="1" applyBorder="1" applyAlignment="1">
      <alignment horizontal="right" vertical="center"/>
    </xf>
    <xf numFmtId="0" fontId="16" fillId="0" borderId="16" xfId="4" applyFont="1" applyBorder="1" applyAlignment="1">
      <alignment horizontal="right" vertical="center"/>
    </xf>
    <xf numFmtId="176" fontId="16" fillId="0" borderId="85" xfId="1" applyNumberFormat="1" applyFont="1" applyBorder="1" applyAlignment="1">
      <alignment horizontal="right" vertical="center"/>
    </xf>
    <xf numFmtId="176" fontId="16" fillId="0" borderId="55" xfId="1" applyNumberFormat="1" applyFont="1" applyBorder="1" applyAlignment="1">
      <alignment horizontal="right" vertical="center"/>
    </xf>
    <xf numFmtId="176" fontId="16" fillId="0" borderId="48" xfId="1" applyNumberFormat="1" applyFont="1" applyBorder="1" applyAlignment="1">
      <alignment horizontal="right" vertical="center"/>
    </xf>
    <xf numFmtId="176" fontId="16" fillId="0" borderId="59" xfId="1" applyNumberFormat="1" applyFont="1" applyBorder="1" applyAlignment="1">
      <alignment horizontal="right" vertical="center"/>
    </xf>
    <xf numFmtId="176" fontId="22" fillId="0" borderId="80" xfId="4" applyNumberFormat="1" applyFont="1" applyBorder="1" applyAlignment="1">
      <alignment horizontal="right" vertical="center"/>
    </xf>
    <xf numFmtId="176" fontId="22" fillId="0" borderId="30" xfId="4" applyNumberFormat="1" applyFont="1" applyBorder="1" applyAlignment="1">
      <alignment horizontal="right" vertical="center"/>
    </xf>
    <xf numFmtId="176" fontId="22" fillId="0" borderId="86" xfId="4" applyNumberFormat="1" applyFont="1" applyBorder="1" applyAlignment="1">
      <alignment horizontal="right" vertical="center"/>
    </xf>
    <xf numFmtId="176" fontId="22" fillId="0" borderId="30" xfId="6" applyNumberFormat="1" applyFont="1" applyFill="1" applyBorder="1" applyAlignment="1">
      <alignment horizontal="right" vertical="center"/>
    </xf>
    <xf numFmtId="176" fontId="22" fillId="0" borderId="72" xfId="6" applyNumberFormat="1" applyFont="1" applyFill="1" applyBorder="1" applyAlignment="1">
      <alignment horizontal="right" vertical="center"/>
    </xf>
    <xf numFmtId="176" fontId="22" fillId="0" borderId="40" xfId="4" applyNumberFormat="1" applyFont="1" applyBorder="1" applyAlignment="1">
      <alignment horizontal="right" vertical="center"/>
    </xf>
    <xf numFmtId="176" fontId="22" fillId="0" borderId="81" xfId="4" applyNumberFormat="1" applyFont="1" applyBorder="1" applyAlignment="1">
      <alignment horizontal="right" vertical="center"/>
    </xf>
    <xf numFmtId="176" fontId="22" fillId="0" borderId="41" xfId="4" applyNumberFormat="1" applyFont="1" applyBorder="1" applyAlignment="1">
      <alignment horizontal="right" vertical="center"/>
    </xf>
    <xf numFmtId="176" fontId="22" fillId="0" borderId="91" xfId="4" applyNumberFormat="1" applyFont="1" applyBorder="1" applyAlignment="1">
      <alignment horizontal="right" vertical="center"/>
    </xf>
    <xf numFmtId="176" fontId="22" fillId="0" borderId="41" xfId="6" applyNumberFormat="1" applyFont="1" applyFill="1" applyBorder="1" applyAlignment="1">
      <alignment horizontal="right" vertical="center"/>
    </xf>
    <xf numFmtId="176" fontId="22" fillId="0" borderId="63" xfId="6" applyNumberFormat="1" applyFont="1" applyFill="1" applyBorder="1" applyAlignment="1">
      <alignment horizontal="right" vertical="center"/>
    </xf>
    <xf numFmtId="176" fontId="22" fillId="0" borderId="33" xfId="4" applyNumberFormat="1" applyFont="1" applyBorder="1" applyAlignment="1">
      <alignment horizontal="right" vertical="center"/>
    </xf>
    <xf numFmtId="176" fontId="22" fillId="0" borderId="68" xfId="4" applyNumberFormat="1" applyFont="1" applyBorder="1" applyAlignment="1">
      <alignment horizontal="right" vertical="center"/>
    </xf>
    <xf numFmtId="176" fontId="22" fillId="0" borderId="11" xfId="4" applyNumberFormat="1" applyFont="1" applyBorder="1" applyAlignment="1">
      <alignment horizontal="right" vertical="center"/>
    </xf>
    <xf numFmtId="176" fontId="22" fillId="0" borderId="66" xfId="4" applyNumberFormat="1" applyFont="1" applyBorder="1" applyAlignment="1">
      <alignment horizontal="right" vertical="center"/>
    </xf>
    <xf numFmtId="176" fontId="22" fillId="0" borderId="11" xfId="6" applyNumberFormat="1" applyFont="1" applyFill="1" applyBorder="1" applyAlignment="1">
      <alignment horizontal="right" vertical="center"/>
    </xf>
    <xf numFmtId="176" fontId="22" fillId="0" borderId="71" xfId="6" applyNumberFormat="1" applyFont="1" applyFill="1" applyBorder="1" applyAlignment="1">
      <alignment horizontal="right" vertical="center"/>
    </xf>
    <xf numFmtId="176" fontId="22" fillId="0" borderId="53" xfId="4" applyNumberFormat="1" applyFont="1" applyBorder="1" applyAlignment="1">
      <alignment horizontal="right" vertical="center"/>
    </xf>
    <xf numFmtId="176" fontId="22" fillId="0" borderId="31" xfId="4" applyNumberFormat="1" applyFont="1" applyBorder="1" applyAlignment="1">
      <alignment horizontal="right" vertical="center"/>
    </xf>
    <xf numFmtId="176" fontId="22" fillId="0" borderId="54" xfId="4" applyNumberFormat="1" applyFont="1" applyBorder="1" applyAlignment="1">
      <alignment horizontal="right" vertical="center"/>
    </xf>
    <xf numFmtId="176" fontId="22" fillId="0" borderId="0" xfId="4" applyNumberFormat="1" applyFont="1" applyAlignment="1">
      <alignment horizontal="right" vertical="center"/>
    </xf>
    <xf numFmtId="176" fontId="22" fillId="0" borderId="54" xfId="6" applyNumberFormat="1" applyFont="1" applyFill="1" applyBorder="1" applyAlignment="1">
      <alignment horizontal="right" vertical="center"/>
    </xf>
    <xf numFmtId="176" fontId="22" fillId="0" borderId="13" xfId="6" applyNumberFormat="1" applyFont="1" applyFill="1" applyBorder="1" applyAlignment="1">
      <alignment horizontal="right" vertical="center"/>
    </xf>
    <xf numFmtId="176" fontId="22" fillId="0" borderId="49" xfId="4" applyNumberFormat="1" applyFont="1" applyBorder="1" applyAlignment="1">
      <alignment horizontal="right" vertical="center"/>
    </xf>
    <xf numFmtId="176" fontId="22" fillId="0" borderId="84" xfId="4" applyNumberFormat="1" applyFont="1" applyBorder="1" applyAlignment="1">
      <alignment horizontal="right" vertical="center"/>
    </xf>
    <xf numFmtId="176" fontId="22" fillId="0" borderId="50" xfId="4" applyNumberFormat="1" applyFont="1" applyBorder="1" applyAlignment="1">
      <alignment horizontal="right" vertical="center"/>
    </xf>
    <xf numFmtId="176" fontId="22" fillId="0" borderId="90" xfId="4" applyNumberFormat="1" applyFont="1" applyBorder="1" applyAlignment="1">
      <alignment horizontal="right" vertical="center"/>
    </xf>
    <xf numFmtId="176" fontId="22" fillId="0" borderId="50" xfId="6" applyNumberFormat="1" applyFont="1" applyFill="1" applyBorder="1" applyAlignment="1">
      <alignment horizontal="right" vertical="center"/>
    </xf>
    <xf numFmtId="176" fontId="22" fillId="0" borderId="58" xfId="6" applyNumberFormat="1" applyFont="1" applyFill="1" applyBorder="1" applyAlignment="1">
      <alignment horizontal="right" vertical="center"/>
    </xf>
    <xf numFmtId="176" fontId="22" fillId="0" borderId="51" xfId="4" applyNumberFormat="1" applyFont="1" applyBorder="1" applyAlignment="1">
      <alignment horizontal="right" vertical="center"/>
    </xf>
    <xf numFmtId="176" fontId="22" fillId="0" borderId="83" xfId="4" applyNumberFormat="1" applyFont="1" applyBorder="1" applyAlignment="1">
      <alignment horizontal="right" vertical="center"/>
    </xf>
    <xf numFmtId="176" fontId="22" fillId="0" borderId="9" xfId="4" applyNumberFormat="1" applyFont="1" applyBorder="1" applyAlignment="1">
      <alignment horizontal="right" vertical="center"/>
    </xf>
    <xf numFmtId="176" fontId="22" fillId="0" borderId="10" xfId="4" applyNumberFormat="1" applyFont="1" applyBorder="1" applyAlignment="1">
      <alignment horizontal="right" vertical="center"/>
    </xf>
    <xf numFmtId="176" fontId="22" fillId="0" borderId="9" xfId="6" applyNumberFormat="1" applyFont="1" applyFill="1" applyBorder="1" applyAlignment="1">
      <alignment horizontal="right" vertical="center"/>
    </xf>
    <xf numFmtId="176" fontId="22" fillId="0" borderId="75" xfId="6" applyNumberFormat="1" applyFont="1" applyFill="1" applyBorder="1" applyAlignment="1">
      <alignment horizontal="right" vertical="center"/>
    </xf>
    <xf numFmtId="176" fontId="22" fillId="0" borderId="87" xfId="4" applyNumberFormat="1" applyFont="1" applyBorder="1" applyAlignment="1">
      <alignment horizontal="right" vertical="center"/>
    </xf>
    <xf numFmtId="176" fontId="22" fillId="0" borderId="88" xfId="4" applyNumberFormat="1" applyFont="1" applyBorder="1" applyAlignment="1">
      <alignment horizontal="right" vertical="center"/>
    </xf>
    <xf numFmtId="176" fontId="22" fillId="0" borderId="25" xfId="4" applyNumberFormat="1" applyFont="1" applyBorder="1" applyAlignment="1">
      <alignment horizontal="right" vertical="center"/>
    </xf>
    <xf numFmtId="176" fontId="22" fillId="0" borderId="18" xfId="4" applyNumberFormat="1" applyFont="1" applyBorder="1" applyAlignment="1">
      <alignment horizontal="right" vertical="center"/>
    </xf>
    <xf numFmtId="176" fontId="22" fillId="0" borderId="36" xfId="4" applyNumberFormat="1" applyFont="1" applyBorder="1" applyAlignment="1">
      <alignment horizontal="right" vertical="center"/>
    </xf>
    <xf numFmtId="176" fontId="23" fillId="0" borderId="81" xfId="4" applyNumberFormat="1" applyFont="1" applyBorder="1" applyAlignment="1">
      <alignment horizontal="right" vertical="center"/>
    </xf>
    <xf numFmtId="176" fontId="23" fillId="0" borderId="41" xfId="4" applyNumberFormat="1" applyFont="1" applyBorder="1" applyAlignment="1">
      <alignment horizontal="right" vertical="center"/>
    </xf>
    <xf numFmtId="176" fontId="23" fillId="0" borderId="91" xfId="4" applyNumberFormat="1" applyFont="1" applyBorder="1" applyAlignment="1">
      <alignment horizontal="right" vertical="center"/>
    </xf>
    <xf numFmtId="176" fontId="23" fillId="0" borderId="41" xfId="6" applyNumberFormat="1" applyFont="1" applyFill="1" applyBorder="1" applyAlignment="1">
      <alignment horizontal="right" vertical="center"/>
    </xf>
    <xf numFmtId="176" fontId="23" fillId="0" borderId="63" xfId="6" applyNumberFormat="1" applyFont="1" applyFill="1" applyBorder="1" applyAlignment="1">
      <alignment horizontal="right" vertical="center"/>
    </xf>
    <xf numFmtId="176" fontId="23" fillId="0" borderId="82" xfId="4" applyNumberFormat="1" applyFont="1" applyBorder="1" applyAlignment="1">
      <alignment horizontal="right" vertical="center"/>
    </xf>
    <xf numFmtId="176" fontId="23" fillId="0" borderId="34" xfId="4" applyNumberFormat="1" applyFont="1" applyBorder="1" applyAlignment="1">
      <alignment horizontal="right" vertical="center"/>
    </xf>
    <xf numFmtId="176" fontId="23" fillId="0" borderId="98" xfId="4" applyNumberFormat="1" applyFont="1" applyBorder="1" applyAlignment="1">
      <alignment horizontal="right" vertical="center"/>
    </xf>
    <xf numFmtId="176" fontId="23" fillId="0" borderId="34" xfId="6" applyNumberFormat="1" applyFont="1" applyFill="1" applyBorder="1" applyAlignment="1">
      <alignment horizontal="right" vertical="center"/>
    </xf>
    <xf numFmtId="176" fontId="23" fillId="0" borderId="56" xfId="6" applyNumberFormat="1" applyFont="1" applyFill="1" applyBorder="1" applyAlignment="1">
      <alignment horizontal="right" vertical="center"/>
    </xf>
    <xf numFmtId="176" fontId="23" fillId="0" borderId="68" xfId="4" applyNumberFormat="1" applyFont="1" applyBorder="1" applyAlignment="1">
      <alignment horizontal="right" vertical="center"/>
    </xf>
    <xf numFmtId="176" fontId="23" fillId="0" borderId="11" xfId="4" applyNumberFormat="1" applyFont="1" applyBorder="1" applyAlignment="1">
      <alignment horizontal="right" vertical="center"/>
    </xf>
    <xf numFmtId="176" fontId="23" fillId="0" borderId="66" xfId="4" applyNumberFormat="1" applyFont="1" applyBorder="1" applyAlignment="1">
      <alignment horizontal="right" vertical="center"/>
    </xf>
    <xf numFmtId="176" fontId="23" fillId="0" borderId="11" xfId="6" applyNumberFormat="1" applyFont="1" applyFill="1" applyBorder="1" applyAlignment="1">
      <alignment horizontal="right" vertical="center"/>
    </xf>
    <xf numFmtId="176" fontId="23" fillId="0" borderId="71" xfId="6" applyNumberFormat="1" applyFont="1" applyFill="1" applyBorder="1" applyAlignment="1">
      <alignment horizontal="right" vertical="center"/>
    </xf>
    <xf numFmtId="176" fontId="22" fillId="0" borderId="82" xfId="4" applyNumberFormat="1" applyFont="1" applyBorder="1" applyAlignment="1">
      <alignment horizontal="right" vertical="center"/>
    </xf>
    <xf numFmtId="176" fontId="22" fillId="0" borderId="34" xfId="4" applyNumberFormat="1" applyFont="1" applyBorder="1" applyAlignment="1">
      <alignment horizontal="right" vertical="center"/>
    </xf>
    <xf numFmtId="176" fontId="22" fillId="0" borderId="98" xfId="4" applyNumberFormat="1" applyFont="1" applyBorder="1" applyAlignment="1">
      <alignment horizontal="right" vertical="center"/>
    </xf>
    <xf numFmtId="176" fontId="22" fillId="0" borderId="34" xfId="6" applyNumberFormat="1" applyFont="1" applyFill="1" applyBorder="1" applyAlignment="1">
      <alignment horizontal="right" vertical="center"/>
    </xf>
    <xf numFmtId="176" fontId="22" fillId="0" borderId="56" xfId="6" applyNumberFormat="1" applyFont="1" applyFill="1" applyBorder="1" applyAlignment="1">
      <alignment horizontal="right" vertical="center"/>
    </xf>
    <xf numFmtId="176" fontId="22" fillId="0" borderId="42" xfId="4" applyNumberFormat="1" applyFont="1" applyBorder="1" applyAlignment="1">
      <alignment horizontal="right" vertical="center"/>
    </xf>
    <xf numFmtId="176" fontId="22" fillId="0" borderId="121" xfId="4" applyNumberFormat="1" applyFont="1" applyBorder="1" applyAlignment="1">
      <alignment horizontal="right" vertical="center"/>
    </xf>
    <xf numFmtId="176" fontId="22" fillId="0" borderId="111" xfId="4" applyNumberFormat="1" applyFont="1" applyBorder="1" applyAlignment="1">
      <alignment horizontal="right" vertical="center"/>
    </xf>
    <xf numFmtId="176" fontId="22" fillId="0" borderId="55" xfId="4" applyNumberFormat="1" applyFont="1" applyBorder="1" applyAlignment="1">
      <alignment horizontal="right" vertical="center"/>
    </xf>
    <xf numFmtId="176" fontId="22" fillId="0" borderId="71" xfId="4" applyNumberFormat="1" applyFont="1" applyBorder="1" applyAlignment="1">
      <alignment horizontal="right" vertical="center"/>
    </xf>
    <xf numFmtId="177" fontId="16" fillId="2" borderId="42" xfId="4" applyNumberFormat="1" applyFont="1" applyFill="1" applyBorder="1">
      <alignment vertical="center"/>
    </xf>
    <xf numFmtId="176" fontId="22" fillId="0" borderId="13" xfId="4" applyNumberFormat="1" applyFont="1" applyBorder="1" applyAlignment="1">
      <alignment horizontal="right" vertical="center"/>
    </xf>
    <xf numFmtId="176" fontId="22" fillId="0" borderId="122" xfId="4" applyNumberFormat="1" applyFont="1" applyBorder="1" applyAlignment="1">
      <alignment horizontal="right" vertical="center"/>
    </xf>
    <xf numFmtId="176" fontId="22" fillId="0" borderId="110" xfId="4" applyNumberFormat="1" applyFont="1" applyBorder="1" applyAlignment="1">
      <alignment horizontal="right" vertical="center"/>
    </xf>
    <xf numFmtId="176" fontId="22" fillId="0" borderId="106" xfId="6" applyNumberFormat="1" applyFont="1" applyFill="1" applyBorder="1" applyAlignment="1">
      <alignment horizontal="right" vertical="center"/>
    </xf>
    <xf numFmtId="176" fontId="22" fillId="0" borderId="86" xfId="6" applyNumberFormat="1" applyFont="1" applyFill="1" applyBorder="1" applyAlignment="1">
      <alignment horizontal="right" vertical="center"/>
    </xf>
    <xf numFmtId="176" fontId="22" fillId="0" borderId="108" xfId="6" applyNumberFormat="1" applyFont="1" applyFill="1" applyBorder="1" applyAlignment="1">
      <alignment horizontal="right" vertical="center"/>
    </xf>
    <xf numFmtId="176" fontId="22" fillId="0" borderId="66" xfId="6" applyNumberFormat="1" applyFont="1" applyFill="1" applyBorder="1" applyAlignment="1">
      <alignment horizontal="right" vertical="center"/>
    </xf>
    <xf numFmtId="176" fontId="22" fillId="0" borderId="108" xfId="4" applyNumberFormat="1" applyFont="1" applyBorder="1" applyAlignment="1">
      <alignment horizontal="right" vertical="center"/>
    </xf>
    <xf numFmtId="176" fontId="22" fillId="0" borderId="109" xfId="6" applyNumberFormat="1" applyFont="1" applyFill="1" applyBorder="1" applyAlignment="1">
      <alignment horizontal="right" vertical="center"/>
    </xf>
    <xf numFmtId="176" fontId="22" fillId="0" borderId="90" xfId="6" applyNumberFormat="1" applyFont="1" applyFill="1" applyBorder="1" applyAlignment="1">
      <alignment horizontal="right" vertical="center"/>
    </xf>
    <xf numFmtId="176" fontId="22" fillId="0" borderId="112" xfId="6" applyNumberFormat="1" applyFont="1" applyFill="1" applyBorder="1" applyAlignment="1">
      <alignment horizontal="right" vertical="center"/>
    </xf>
    <xf numFmtId="176" fontId="22" fillId="0" borderId="98" xfId="6" applyNumberFormat="1" applyFont="1" applyFill="1" applyBorder="1" applyAlignment="1">
      <alignment horizontal="right" vertical="center"/>
    </xf>
    <xf numFmtId="176" fontId="22" fillId="0" borderId="107" xfId="6" applyNumberFormat="1" applyFont="1" applyFill="1" applyBorder="1" applyAlignment="1">
      <alignment horizontal="right" vertical="center"/>
    </xf>
    <xf numFmtId="176" fontId="22" fillId="0" borderId="91" xfId="6" applyNumberFormat="1" applyFont="1" applyFill="1" applyBorder="1" applyAlignment="1">
      <alignment horizontal="right" vertical="center"/>
    </xf>
    <xf numFmtId="176" fontId="22" fillId="0" borderId="104" xfId="4" applyNumberFormat="1" applyFont="1" applyBorder="1" applyAlignment="1">
      <alignment horizontal="right" vertical="center"/>
    </xf>
    <xf numFmtId="176" fontId="22" fillId="0" borderId="105" xfId="4" applyNumberFormat="1" applyFont="1" applyBorder="1" applyAlignment="1">
      <alignment horizontal="right" vertical="center"/>
    </xf>
    <xf numFmtId="176" fontId="22" fillId="0" borderId="113" xfId="6" applyNumberFormat="1" applyFont="1" applyFill="1" applyBorder="1" applyAlignment="1">
      <alignment horizontal="right" vertical="center"/>
    </xf>
    <xf numFmtId="176" fontId="22" fillId="0" borderId="103" xfId="6" applyNumberFormat="1" applyFont="1" applyFill="1" applyBorder="1" applyAlignment="1">
      <alignment horizontal="right" vertical="center"/>
    </xf>
    <xf numFmtId="176" fontId="22" fillId="0" borderId="97" xfId="4" applyNumberFormat="1" applyFont="1" applyBorder="1" applyAlignment="1">
      <alignment horizontal="right" vertical="center"/>
    </xf>
    <xf numFmtId="0" fontId="2" fillId="0" borderId="124" xfId="1" applyFont="1" applyBorder="1" applyAlignment="1">
      <alignment horizontal="center" vertical="center" wrapText="1"/>
    </xf>
    <xf numFmtId="0" fontId="2" fillId="0" borderId="126" xfId="1" applyFont="1" applyBorder="1" applyAlignment="1">
      <alignment horizontal="center" vertical="center" wrapText="1"/>
    </xf>
    <xf numFmtId="0" fontId="2" fillId="0" borderId="129" xfId="1" applyFont="1" applyBorder="1" applyAlignment="1">
      <alignment horizontal="center" vertical="center" wrapText="1"/>
    </xf>
    <xf numFmtId="0" fontId="25" fillId="0" borderId="0" xfId="1" applyFont="1" applyAlignment="1">
      <alignment vertical="center"/>
    </xf>
    <xf numFmtId="176" fontId="2" fillId="0" borderId="1" xfId="1" applyNumberFormat="1" applyFont="1" applyBorder="1" applyAlignment="1">
      <alignment horizontal="center" vertical="center"/>
    </xf>
    <xf numFmtId="176" fontId="2" fillId="0" borderId="6" xfId="1" applyNumberFormat="1" applyFont="1" applyBorder="1" applyAlignment="1">
      <alignment horizontal="center" vertical="center"/>
    </xf>
    <xf numFmtId="0" fontId="25" fillId="0" borderId="0" xfId="4" applyFont="1">
      <alignment vertical="center"/>
    </xf>
    <xf numFmtId="0" fontId="25" fillId="0" borderId="0" xfId="4" applyFont="1" applyAlignment="1">
      <alignment horizontal="left" vertical="center"/>
    </xf>
    <xf numFmtId="0" fontId="16" fillId="3" borderId="14" xfId="4" applyFont="1" applyFill="1" applyBorder="1">
      <alignment vertical="center"/>
    </xf>
    <xf numFmtId="176" fontId="22" fillId="3" borderId="93" xfId="4" applyNumberFormat="1" applyFont="1" applyFill="1" applyBorder="1" applyAlignment="1">
      <alignment horizontal="right" vertical="center"/>
    </xf>
    <xf numFmtId="176" fontId="22" fillId="3" borderId="123" xfId="4" applyNumberFormat="1" applyFont="1" applyFill="1" applyBorder="1" applyAlignment="1">
      <alignment horizontal="right" vertical="center"/>
    </xf>
    <xf numFmtId="176" fontId="22" fillId="3" borderId="79" xfId="4" applyNumberFormat="1" applyFont="1" applyFill="1" applyBorder="1" applyAlignment="1">
      <alignment horizontal="right" vertical="center"/>
    </xf>
    <xf numFmtId="176" fontId="22" fillId="3" borderId="14" xfId="4" applyNumberFormat="1" applyFont="1" applyFill="1" applyBorder="1" applyAlignment="1">
      <alignment horizontal="right" vertical="center"/>
    </xf>
    <xf numFmtId="176" fontId="22" fillId="3" borderId="114" xfId="4" applyNumberFormat="1" applyFont="1" applyFill="1" applyBorder="1" applyAlignment="1">
      <alignment horizontal="right" vertical="center"/>
    </xf>
    <xf numFmtId="0" fontId="16" fillId="0" borderId="136" xfId="4" applyFont="1" applyBorder="1">
      <alignment vertical="center"/>
    </xf>
    <xf numFmtId="0" fontId="16" fillId="0" borderId="39" xfId="4" applyFont="1" applyBorder="1">
      <alignment vertical="center"/>
    </xf>
    <xf numFmtId="0" fontId="16" fillId="0" borderId="73" xfId="4" applyFont="1" applyBorder="1">
      <alignment vertical="center"/>
    </xf>
    <xf numFmtId="0" fontId="16" fillId="0" borderId="32" xfId="4" applyFont="1" applyBorder="1">
      <alignment vertical="center"/>
    </xf>
    <xf numFmtId="38" fontId="16" fillId="0" borderId="90" xfId="4" applyNumberFormat="1" applyFont="1" applyBorder="1" applyAlignment="1">
      <alignment horizontal="right" vertical="center"/>
    </xf>
    <xf numFmtId="0" fontId="16" fillId="0" borderId="137" xfId="4" applyFont="1" applyBorder="1">
      <alignment vertical="center"/>
    </xf>
    <xf numFmtId="0" fontId="16" fillId="0" borderId="138" xfId="4" applyFont="1" applyBorder="1">
      <alignment vertical="center"/>
    </xf>
    <xf numFmtId="0" fontId="16" fillId="0" borderId="136" xfId="4" applyFont="1" applyBorder="1" applyAlignment="1">
      <alignment horizontal="left" vertical="center" wrapText="1"/>
    </xf>
    <xf numFmtId="0" fontId="16" fillId="0" borderId="32" xfId="4" applyFont="1" applyBorder="1" applyAlignment="1">
      <alignment horizontal="left" vertical="center" wrapText="1"/>
    </xf>
    <xf numFmtId="0" fontId="3" fillId="0" borderId="32" xfId="4" applyFont="1" applyBorder="1">
      <alignment vertical="center"/>
    </xf>
    <xf numFmtId="176" fontId="22" fillId="0" borderId="139" xfId="4" applyNumberFormat="1" applyFont="1" applyBorder="1" applyAlignment="1">
      <alignment horizontal="right" vertical="center"/>
    </xf>
    <xf numFmtId="0" fontId="3" fillId="0" borderId="56" xfId="4" applyFont="1" applyBorder="1">
      <alignment vertical="center"/>
    </xf>
    <xf numFmtId="176" fontId="16" fillId="0" borderId="0" xfId="1" applyNumberFormat="1" applyFont="1" applyAlignment="1">
      <alignment horizontal="left" vertical="center"/>
    </xf>
    <xf numFmtId="0" fontId="28" fillId="0" borderId="0" xfId="1" applyFont="1" applyAlignment="1">
      <alignment vertical="center"/>
    </xf>
    <xf numFmtId="176" fontId="22" fillId="0" borderId="106" xfId="4" applyNumberFormat="1" applyFont="1" applyBorder="1" applyAlignment="1">
      <alignment horizontal="right" vertical="center"/>
    </xf>
    <xf numFmtId="176" fontId="22" fillId="0" borderId="107" xfId="4" applyNumberFormat="1" applyFont="1" applyBorder="1" applyAlignment="1">
      <alignment horizontal="right" vertical="center"/>
    </xf>
    <xf numFmtId="176" fontId="22" fillId="0" borderId="109" xfId="4" applyNumberFormat="1" applyFont="1" applyBorder="1" applyAlignment="1">
      <alignment horizontal="right" vertical="center"/>
    </xf>
    <xf numFmtId="176" fontId="22" fillId="0" borderId="61" xfId="4" applyNumberFormat="1" applyFont="1" applyBorder="1" applyAlignment="1">
      <alignment horizontal="right" vertical="center"/>
    </xf>
    <xf numFmtId="176" fontId="23" fillId="0" borderId="107" xfId="4" applyNumberFormat="1" applyFont="1" applyBorder="1" applyAlignment="1">
      <alignment horizontal="right" vertical="center"/>
    </xf>
    <xf numFmtId="176" fontId="23" fillId="0" borderId="112" xfId="4" applyNumberFormat="1" applyFont="1" applyBorder="1" applyAlignment="1">
      <alignment horizontal="right" vertical="center"/>
    </xf>
    <xf numFmtId="176" fontId="23" fillId="0" borderId="108" xfId="4" applyNumberFormat="1" applyFont="1" applyBorder="1" applyAlignment="1">
      <alignment horizontal="right" vertical="center"/>
    </xf>
    <xf numFmtId="176" fontId="22" fillId="0" borderId="112" xfId="4" applyNumberFormat="1" applyFont="1" applyBorder="1" applyAlignment="1">
      <alignment horizontal="right" vertical="center"/>
    </xf>
    <xf numFmtId="176" fontId="22" fillId="3" borderId="20" xfId="4" applyNumberFormat="1" applyFont="1" applyFill="1" applyBorder="1" applyAlignment="1">
      <alignment horizontal="right" vertical="center"/>
    </xf>
    <xf numFmtId="176" fontId="16" fillId="0" borderId="47" xfId="1" applyNumberFormat="1" applyFont="1" applyBorder="1" applyAlignment="1">
      <alignment horizontal="right" vertical="center"/>
    </xf>
    <xf numFmtId="176" fontId="22" fillId="0" borderId="113" xfId="4" applyNumberFormat="1" applyFont="1" applyBorder="1" applyAlignment="1">
      <alignment horizontal="right" vertical="center"/>
    </xf>
    <xf numFmtId="176" fontId="16" fillId="0" borderId="15" xfId="1" applyNumberFormat="1" applyFont="1" applyBorder="1" applyAlignment="1">
      <alignment horizontal="center" vertical="center"/>
    </xf>
    <xf numFmtId="176" fontId="16" fillId="0" borderId="140" xfId="1" applyNumberFormat="1" applyFont="1" applyBorder="1" applyAlignment="1">
      <alignment horizontal="center" vertical="center"/>
    </xf>
    <xf numFmtId="176" fontId="22" fillId="0" borderId="85" xfId="4" applyNumberFormat="1" applyFont="1" applyBorder="1" applyAlignment="1">
      <alignment horizontal="right" vertical="center"/>
    </xf>
    <xf numFmtId="178" fontId="16" fillId="0" borderId="74" xfId="10" applyNumberFormat="1" applyFont="1" applyBorder="1" applyAlignment="1">
      <alignment horizontal="left" vertical="center" wrapText="1"/>
    </xf>
    <xf numFmtId="10" fontId="16" fillId="3" borderId="14" xfId="10" applyNumberFormat="1" applyFont="1" applyFill="1" applyBorder="1" applyAlignment="1">
      <alignment vertical="center"/>
    </xf>
    <xf numFmtId="178" fontId="16" fillId="0" borderId="102" xfId="10" applyNumberFormat="1" applyFont="1" applyBorder="1" applyAlignment="1">
      <alignment horizontal="left" vertical="center" wrapText="1"/>
    </xf>
    <xf numFmtId="176" fontId="22" fillId="0" borderId="101" xfId="6" applyNumberFormat="1" applyFont="1" applyFill="1" applyBorder="1" applyAlignment="1">
      <alignment horizontal="right" vertical="center"/>
    </xf>
    <xf numFmtId="176" fontId="22" fillId="0" borderId="29" xfId="4" applyNumberFormat="1" applyFont="1" applyBorder="1" applyAlignment="1">
      <alignment horizontal="right" vertical="center"/>
    </xf>
    <xf numFmtId="178" fontId="16" fillId="0" borderId="77" xfId="10" applyNumberFormat="1" applyFont="1" applyBorder="1" applyAlignment="1">
      <alignment horizontal="left" vertical="center" wrapText="1"/>
    </xf>
    <xf numFmtId="0" fontId="16" fillId="0" borderId="92" xfId="4" applyFont="1" applyBorder="1" applyAlignment="1">
      <alignment vertical="center" wrapText="1"/>
    </xf>
    <xf numFmtId="0" fontId="16" fillId="2" borderId="18" xfId="4" applyFont="1" applyFill="1" applyBorder="1">
      <alignment vertical="center"/>
    </xf>
    <xf numFmtId="176" fontId="22" fillId="0" borderId="141" xfId="4" applyNumberFormat="1" applyFont="1" applyBorder="1" applyAlignment="1">
      <alignment horizontal="right" vertical="center"/>
    </xf>
    <xf numFmtId="176" fontId="22" fillId="0" borderId="142" xfId="4" applyNumberFormat="1" applyFont="1" applyBorder="1" applyAlignment="1">
      <alignment horizontal="right" vertical="center"/>
    </xf>
    <xf numFmtId="176" fontId="22" fillId="0" borderId="60" xfId="6" applyNumberFormat="1" applyFont="1" applyFill="1" applyBorder="1" applyAlignment="1">
      <alignment horizontal="right" vertical="center"/>
    </xf>
    <xf numFmtId="0" fontId="16" fillId="2" borderId="143" xfId="4" applyFont="1" applyFill="1" applyBorder="1">
      <alignment vertical="center"/>
    </xf>
    <xf numFmtId="176" fontId="22" fillId="0" borderId="144" xfId="6" applyNumberFormat="1" applyFont="1" applyFill="1" applyBorder="1" applyAlignment="1">
      <alignment horizontal="right" vertical="center"/>
    </xf>
    <xf numFmtId="0" fontId="0" fillId="0" borderId="46" xfId="0" applyBorder="1">
      <alignment vertical="center"/>
    </xf>
    <xf numFmtId="0" fontId="0" fillId="0" borderId="60" xfId="0" applyBorder="1">
      <alignment vertical="center"/>
    </xf>
    <xf numFmtId="0" fontId="0" fillId="0" borderId="133" xfId="0" applyBorder="1">
      <alignment vertical="center"/>
    </xf>
    <xf numFmtId="0" fontId="0" fillId="0" borderId="43" xfId="0" applyBorder="1">
      <alignment vertical="center"/>
    </xf>
    <xf numFmtId="0" fontId="0" fillId="0" borderId="77" xfId="0" applyBorder="1">
      <alignment vertical="center"/>
    </xf>
    <xf numFmtId="0" fontId="0" fillId="0" borderId="26" xfId="0" applyBorder="1">
      <alignment vertical="center"/>
    </xf>
    <xf numFmtId="0" fontId="0" fillId="0" borderId="61" xfId="0" applyBorder="1">
      <alignment vertical="center"/>
    </xf>
    <xf numFmtId="0" fontId="0" fillId="0" borderId="27" xfId="0" applyBorder="1">
      <alignment vertical="center"/>
    </xf>
    <xf numFmtId="176" fontId="26" fillId="0" borderId="60" xfId="1" applyNumberFormat="1" applyFont="1" applyBorder="1" applyAlignment="1">
      <alignment vertical="center"/>
    </xf>
    <xf numFmtId="176" fontId="26" fillId="0" borderId="132" xfId="1" applyNumberFormat="1" applyFont="1" applyBorder="1" applyAlignment="1">
      <alignment vertical="center"/>
    </xf>
    <xf numFmtId="176" fontId="26" fillId="0" borderId="0" xfId="1" applyNumberFormat="1" applyFont="1" applyAlignment="1">
      <alignment vertical="center"/>
    </xf>
    <xf numFmtId="176" fontId="26" fillId="0" borderId="5" xfId="1" applyNumberFormat="1" applyFont="1" applyBorder="1" applyAlignment="1">
      <alignment vertical="center"/>
    </xf>
    <xf numFmtId="0" fontId="3" fillId="0" borderId="0" xfId="1" applyAlignment="1">
      <alignment vertical="center"/>
    </xf>
    <xf numFmtId="0" fontId="8" fillId="0" borderId="3" xfId="0" applyFont="1" applyBorder="1">
      <alignment vertical="center"/>
    </xf>
    <xf numFmtId="0" fontId="8" fillId="0" borderId="5" xfId="0" applyFont="1" applyBorder="1">
      <alignment vertical="center"/>
    </xf>
    <xf numFmtId="0" fontId="8" fillId="0" borderId="0" xfId="0" applyFont="1">
      <alignment vertical="center"/>
    </xf>
    <xf numFmtId="0" fontId="29" fillId="0" borderId="73" xfId="0" applyFont="1" applyBorder="1">
      <alignment vertical="center"/>
    </xf>
    <xf numFmtId="0" fontId="29" fillId="0" borderId="67" xfId="0" applyFont="1" applyBorder="1">
      <alignment vertical="center"/>
    </xf>
    <xf numFmtId="0" fontId="29" fillId="0" borderId="39" xfId="0" applyFont="1" applyBorder="1">
      <alignment vertical="center"/>
    </xf>
    <xf numFmtId="0" fontId="29" fillId="0" borderId="0" xfId="1" applyFont="1" applyAlignment="1">
      <alignment vertical="center"/>
    </xf>
    <xf numFmtId="0" fontId="29" fillId="0" borderId="5" xfId="0" applyFont="1" applyBorder="1">
      <alignment vertical="center"/>
    </xf>
    <xf numFmtId="0" fontId="3" fillId="0" borderId="7" xfId="1" applyBorder="1" applyAlignment="1">
      <alignment vertical="center"/>
    </xf>
    <xf numFmtId="5" fontId="3" fillId="0" borderId="7" xfId="1" applyNumberFormat="1" applyBorder="1" applyAlignment="1">
      <alignment vertical="center"/>
    </xf>
    <xf numFmtId="0" fontId="29" fillId="0" borderId="8" xfId="0" applyFont="1" applyBorder="1">
      <alignment vertical="center"/>
    </xf>
    <xf numFmtId="5" fontId="3" fillId="0" borderId="0" xfId="1" applyNumberFormat="1" applyAlignment="1">
      <alignment vertical="center"/>
    </xf>
    <xf numFmtId="0" fontId="29" fillId="0" borderId="2" xfId="0" applyFont="1" applyBorder="1">
      <alignment vertical="center"/>
    </xf>
    <xf numFmtId="0" fontId="29" fillId="0" borderId="0" xfId="0" applyFont="1">
      <alignment vertical="center"/>
    </xf>
    <xf numFmtId="0" fontId="29" fillId="0" borderId="46" xfId="0" applyFont="1" applyBorder="1">
      <alignment vertical="center"/>
    </xf>
    <xf numFmtId="0" fontId="29" fillId="0" borderId="60" xfId="0" applyFont="1" applyBorder="1">
      <alignment vertical="center"/>
    </xf>
    <xf numFmtId="0" fontId="29" fillId="0" borderId="133" xfId="0" applyFont="1" applyBorder="1">
      <alignment vertical="center"/>
    </xf>
    <xf numFmtId="0" fontId="29" fillId="0" borderId="43" xfId="0" applyFont="1" applyBorder="1">
      <alignment vertical="center"/>
    </xf>
    <xf numFmtId="0" fontId="29" fillId="0" borderId="77" xfId="0" applyFont="1" applyBorder="1">
      <alignment vertical="center"/>
    </xf>
    <xf numFmtId="0" fontId="29" fillId="0" borderId="26" xfId="0" applyFont="1" applyBorder="1">
      <alignment vertical="center"/>
    </xf>
    <xf numFmtId="0" fontId="29" fillId="0" borderId="61" xfId="0" applyFont="1" applyBorder="1">
      <alignment vertical="center"/>
    </xf>
    <xf numFmtId="0" fontId="29" fillId="0" borderId="27" xfId="0" applyFont="1" applyBorder="1">
      <alignment vertical="center"/>
    </xf>
    <xf numFmtId="0" fontId="8" fillId="0" borderId="35" xfId="1" applyFont="1" applyBorder="1" applyAlignment="1">
      <alignment vertical="center"/>
    </xf>
    <xf numFmtId="0" fontId="8" fillId="0" borderId="32" xfId="1" applyFont="1" applyBorder="1" applyAlignment="1">
      <alignment horizontal="left" vertical="center" indent="1"/>
    </xf>
    <xf numFmtId="0" fontId="8" fillId="0" borderId="67" xfId="1" applyFont="1" applyBorder="1" applyAlignment="1">
      <alignment horizontal="left" vertical="center" indent="1"/>
    </xf>
    <xf numFmtId="0" fontId="8" fillId="0" borderId="73" xfId="1" applyFont="1" applyBorder="1" applyAlignment="1">
      <alignment horizontal="left" vertical="center" indent="1"/>
    </xf>
    <xf numFmtId="0" fontId="24" fillId="0" borderId="125" xfId="1" applyFont="1" applyBorder="1" applyAlignment="1">
      <alignment horizontal="center" vertical="center" wrapText="1"/>
    </xf>
    <xf numFmtId="0" fontId="32" fillId="0" borderId="128" xfId="0" applyFont="1" applyBorder="1" applyAlignment="1">
      <alignment horizontal="center" vertical="center" wrapText="1"/>
    </xf>
    <xf numFmtId="0" fontId="8" fillId="0" borderId="37" xfId="1" applyFont="1" applyBorder="1" applyAlignment="1">
      <alignment horizontal="left" vertical="center"/>
    </xf>
    <xf numFmtId="0" fontId="8" fillId="0" borderId="10" xfId="1" applyFont="1" applyBorder="1" applyAlignment="1">
      <alignment horizontal="left" vertical="center"/>
    </xf>
    <xf numFmtId="0" fontId="8" fillId="0" borderId="38" xfId="1" applyFont="1" applyBorder="1" applyAlignment="1">
      <alignment horizontal="left" vertical="center"/>
    </xf>
    <xf numFmtId="0" fontId="8" fillId="0" borderId="31" xfId="1" applyFont="1" applyBorder="1" applyAlignment="1">
      <alignment horizontal="center" vertical="center"/>
    </xf>
    <xf numFmtId="0" fontId="8" fillId="0" borderId="11" xfId="1" applyFont="1" applyBorder="1" applyAlignment="1">
      <alignment horizontal="left" vertical="center" wrapText="1"/>
    </xf>
    <xf numFmtId="0" fontId="29" fillId="0" borderId="71" xfId="0" applyFont="1" applyBorder="1" applyAlignment="1">
      <alignment horizontal="left" vertical="center"/>
    </xf>
    <xf numFmtId="0" fontId="8" fillId="0" borderId="9" xfId="1" applyFont="1" applyBorder="1" applyAlignment="1">
      <alignment horizontal="left" vertical="center" wrapText="1"/>
    </xf>
    <xf numFmtId="0" fontId="29" fillId="0" borderId="75" xfId="0" applyFont="1" applyBorder="1" applyAlignment="1">
      <alignment horizontal="left" vertical="center"/>
    </xf>
    <xf numFmtId="0" fontId="8" fillId="0" borderId="65" xfId="1" applyFont="1" applyBorder="1" applyAlignment="1">
      <alignment horizontal="left" vertical="center" wrapText="1"/>
    </xf>
    <xf numFmtId="0" fontId="29" fillId="0" borderId="115" xfId="0" applyFont="1" applyBorder="1" applyAlignment="1">
      <alignment horizontal="left" vertical="center"/>
    </xf>
    <xf numFmtId="0" fontId="29" fillId="0" borderId="13" xfId="0" applyFont="1" applyBorder="1" applyAlignment="1">
      <alignment horizontal="left" vertical="center"/>
    </xf>
    <xf numFmtId="0" fontId="29" fillId="0" borderId="116" xfId="0" applyFont="1" applyBorder="1" applyAlignment="1">
      <alignment horizontal="left" vertical="center"/>
    </xf>
    <xf numFmtId="0" fontId="29" fillId="0" borderId="117" xfId="0" applyFont="1" applyBorder="1" applyAlignment="1">
      <alignment horizontal="left" vertical="center"/>
    </xf>
    <xf numFmtId="0" fontId="8" fillId="0" borderId="75" xfId="1" applyFont="1" applyBorder="1" applyAlignment="1">
      <alignment horizontal="left" vertical="center" wrapText="1"/>
    </xf>
    <xf numFmtId="0" fontId="29" fillId="0" borderId="120" xfId="0" applyFont="1" applyBorder="1" applyAlignment="1">
      <alignment horizontal="left" vertical="center"/>
    </xf>
    <xf numFmtId="0" fontId="29" fillId="0" borderId="65" xfId="0" applyFont="1" applyBorder="1" applyAlignment="1">
      <alignment horizontal="left" vertical="center"/>
    </xf>
    <xf numFmtId="0" fontId="8" fillId="0" borderId="0" xfId="1" applyFont="1" applyAlignment="1">
      <alignment horizontal="center" vertical="center"/>
    </xf>
    <xf numFmtId="0" fontId="2" fillId="0" borderId="2" xfId="1" applyFont="1" applyBorder="1" applyAlignment="1">
      <alignment horizontal="right" vertical="center"/>
    </xf>
    <xf numFmtId="0" fontId="2" fillId="0" borderId="3" xfId="1" applyFont="1" applyBorder="1" applyAlignment="1">
      <alignment horizontal="right" vertical="center"/>
    </xf>
    <xf numFmtId="0" fontId="2" fillId="0" borderId="7" xfId="1" applyFont="1" applyBorder="1" applyAlignment="1">
      <alignment horizontal="right" vertical="center"/>
    </xf>
    <xf numFmtId="0" fontId="2" fillId="0" borderId="8" xfId="1" applyFont="1" applyBorder="1" applyAlignment="1">
      <alignment horizontal="right" vertical="center"/>
    </xf>
    <xf numFmtId="0" fontId="8" fillId="0" borderId="15" xfId="1" applyFont="1" applyBorder="1" applyAlignment="1">
      <alignment horizontal="center" vertical="center"/>
    </xf>
    <xf numFmtId="0" fontId="8" fillId="0" borderId="16" xfId="1" applyFont="1" applyBorder="1" applyAlignment="1">
      <alignment horizontal="center" vertical="center"/>
    </xf>
    <xf numFmtId="0" fontId="8" fillId="0" borderId="17" xfId="1" applyFont="1" applyBorder="1" applyAlignment="1">
      <alignment horizontal="center" vertical="center"/>
    </xf>
    <xf numFmtId="5" fontId="8" fillId="0" borderId="18" xfId="1" applyNumberFormat="1" applyFont="1" applyBorder="1" applyAlignment="1">
      <alignment horizontal="center" vertical="center" wrapText="1"/>
    </xf>
    <xf numFmtId="5" fontId="8" fillId="0" borderId="25" xfId="1" applyNumberFormat="1" applyFont="1" applyBorder="1" applyAlignment="1">
      <alignment horizontal="center" vertical="center" wrapText="1"/>
    </xf>
    <xf numFmtId="0" fontId="8" fillId="0" borderId="18" xfId="1" applyFont="1" applyBorder="1" applyAlignment="1">
      <alignment horizontal="center" vertical="center"/>
    </xf>
    <xf numFmtId="0" fontId="8" fillId="0" borderId="25" xfId="1" applyFont="1" applyBorder="1" applyAlignment="1">
      <alignment horizontal="center" vertical="center"/>
    </xf>
    <xf numFmtId="0" fontId="24" fillId="0" borderId="126" xfId="1" applyFont="1" applyBorder="1" applyAlignment="1">
      <alignment horizontal="left" vertical="center"/>
    </xf>
    <xf numFmtId="0" fontId="24" fillId="0" borderId="127" xfId="1" applyFont="1" applyBorder="1" applyAlignment="1">
      <alignment horizontal="left" vertical="center"/>
    </xf>
    <xf numFmtId="0" fontId="24" fillId="0" borderId="129" xfId="1" applyFont="1" applyBorder="1" applyAlignment="1">
      <alignment horizontal="left" vertical="center"/>
    </xf>
    <xf numFmtId="0" fontId="24" fillId="0" borderId="130" xfId="1" applyFont="1" applyBorder="1" applyAlignment="1">
      <alignment horizontal="left" vertical="center"/>
    </xf>
    <xf numFmtId="0" fontId="8" fillId="0" borderId="23" xfId="1" applyFont="1" applyBorder="1" applyAlignment="1">
      <alignment horizontal="center" vertical="center"/>
    </xf>
    <xf numFmtId="0" fontId="29" fillId="0" borderId="59" xfId="0" applyFont="1" applyBorder="1" applyAlignment="1">
      <alignment horizontal="center" vertical="center"/>
    </xf>
    <xf numFmtId="0" fontId="29" fillId="0" borderId="24" xfId="0" applyFont="1" applyBorder="1" applyAlignment="1">
      <alignment horizontal="center" vertical="center"/>
    </xf>
    <xf numFmtId="0" fontId="9" fillId="0" borderId="19" xfId="1" applyFont="1" applyBorder="1" applyAlignment="1">
      <alignment horizontal="center" vertical="center"/>
    </xf>
    <xf numFmtId="0" fontId="9" fillId="0" borderId="20" xfId="1" applyFont="1" applyBorder="1" applyAlignment="1">
      <alignment horizontal="center" vertical="center"/>
    </xf>
    <xf numFmtId="0" fontId="8" fillId="0" borderId="28" xfId="1" applyFont="1" applyBorder="1" applyAlignment="1">
      <alignment horizontal="center" vertical="center" wrapText="1"/>
    </xf>
    <xf numFmtId="0" fontId="8" fillId="0" borderId="31" xfId="1" applyFont="1" applyBorder="1" applyAlignment="1">
      <alignment horizontal="center" vertical="center" wrapText="1"/>
    </xf>
    <xf numFmtId="0" fontId="8" fillId="0" borderId="68" xfId="1" applyFont="1" applyBorder="1" applyAlignment="1">
      <alignment horizontal="center" vertical="center" wrapText="1"/>
    </xf>
    <xf numFmtId="0" fontId="8" fillId="0" borderId="45" xfId="1" applyFont="1" applyBorder="1" applyAlignment="1">
      <alignment horizontal="center" vertical="center"/>
    </xf>
    <xf numFmtId="0" fontId="8" fillId="0" borderId="43" xfId="1" applyFont="1" applyBorder="1" applyAlignment="1">
      <alignment horizontal="center" vertical="center"/>
    </xf>
    <xf numFmtId="0" fontId="29" fillId="0" borderId="115" xfId="0" applyFont="1" applyBorder="1" applyAlignment="1">
      <alignment horizontal="left" vertical="center" wrapText="1"/>
    </xf>
    <xf numFmtId="0" fontId="29" fillId="0" borderId="13" xfId="0" applyFont="1" applyBorder="1" applyAlignment="1">
      <alignment horizontal="left" vertical="center" wrapText="1"/>
    </xf>
    <xf numFmtId="0" fontId="29" fillId="0" borderId="116" xfId="0" applyFont="1" applyBorder="1" applyAlignment="1">
      <alignment horizontal="left" vertical="center" wrapText="1"/>
    </xf>
    <xf numFmtId="0" fontId="29" fillId="0" borderId="71" xfId="0" applyFont="1" applyBorder="1" applyAlignment="1">
      <alignment horizontal="left" vertical="center" wrapText="1"/>
    </xf>
    <xf numFmtId="0" fontId="29" fillId="0" borderId="117" xfId="0" applyFont="1" applyBorder="1" applyAlignment="1">
      <alignment horizontal="left" vertical="center" wrapText="1"/>
    </xf>
    <xf numFmtId="0" fontId="8" fillId="0" borderId="13" xfId="1" applyFont="1" applyBorder="1" applyAlignment="1">
      <alignment horizontal="left" vertical="center" wrapText="1"/>
    </xf>
    <xf numFmtId="0" fontId="8" fillId="0" borderId="71" xfId="1" applyFont="1" applyBorder="1" applyAlignment="1">
      <alignment horizontal="left" vertical="center" wrapText="1"/>
    </xf>
    <xf numFmtId="0" fontId="8" fillId="0" borderId="45" xfId="1" applyFont="1" applyBorder="1" applyAlignment="1">
      <alignment horizontal="center" vertical="center" wrapText="1"/>
    </xf>
    <xf numFmtId="0" fontId="8" fillId="0" borderId="66" xfId="1" applyFont="1" applyBorder="1" applyAlignment="1">
      <alignment horizontal="left" vertical="center"/>
    </xf>
    <xf numFmtId="0" fontId="8" fillId="0" borderId="74" xfId="1" applyFont="1" applyBorder="1" applyAlignment="1">
      <alignment horizontal="left" vertical="center"/>
    </xf>
    <xf numFmtId="0" fontId="29" fillId="0" borderId="145" xfId="0" applyFont="1" applyBorder="1" applyAlignment="1">
      <alignment horizontal="left" vertical="center"/>
    </xf>
    <xf numFmtId="0" fontId="29" fillId="0" borderId="9" xfId="0" applyFont="1" applyBorder="1" applyAlignment="1">
      <alignment horizontal="left" vertical="center"/>
    </xf>
    <xf numFmtId="0" fontId="8" fillId="0" borderId="65" xfId="1" applyFont="1" applyBorder="1" applyAlignment="1">
      <alignment horizontal="left" vertical="center"/>
    </xf>
    <xf numFmtId="0" fontId="8" fillId="0" borderId="64" xfId="1" applyFont="1" applyBorder="1" applyAlignment="1">
      <alignment horizontal="left" vertical="center" wrapText="1"/>
    </xf>
    <xf numFmtId="0" fontId="29" fillId="0" borderId="0" xfId="0" applyFont="1" applyAlignment="1">
      <alignment horizontal="left" vertical="center" wrapText="1"/>
    </xf>
    <xf numFmtId="0" fontId="29" fillId="0" borderId="66" xfId="0" applyFont="1" applyBorder="1" applyAlignment="1">
      <alignment horizontal="left" vertical="center" wrapText="1"/>
    </xf>
    <xf numFmtId="0" fontId="24" fillId="0" borderId="131" xfId="1" applyFont="1" applyBorder="1" applyAlignment="1">
      <alignment horizontal="left" vertical="center"/>
    </xf>
    <xf numFmtId="0" fontId="24" fillId="0" borderId="60" xfId="1" applyFont="1" applyBorder="1" applyAlignment="1">
      <alignment horizontal="left" vertical="center"/>
    </xf>
    <xf numFmtId="0" fontId="24" fillId="0" borderId="133" xfId="1" applyFont="1" applyBorder="1" applyAlignment="1">
      <alignment horizontal="left" vertical="center"/>
    </xf>
    <xf numFmtId="0" fontId="24" fillId="0" borderId="134" xfId="1" applyFont="1" applyBorder="1" applyAlignment="1">
      <alignment horizontal="left" vertical="center"/>
    </xf>
    <xf numFmtId="0" fontId="24" fillId="0" borderId="61" xfId="1" applyFont="1" applyBorder="1" applyAlignment="1">
      <alignment horizontal="left" vertical="center"/>
    </xf>
    <xf numFmtId="0" fontId="24" fillId="0" borderId="27" xfId="1" applyFont="1" applyBorder="1" applyAlignment="1">
      <alignment horizontal="left" vertical="center"/>
    </xf>
    <xf numFmtId="0" fontId="16" fillId="3" borderId="19" xfId="4" applyFont="1" applyFill="1" applyBorder="1" applyAlignment="1">
      <alignment horizontal="right" vertical="center" wrapText="1"/>
    </xf>
    <xf numFmtId="0" fontId="16" fillId="3" borderId="20" xfId="4" applyFont="1" applyFill="1" applyBorder="1" applyAlignment="1">
      <alignment horizontal="right" vertical="center" wrapText="1"/>
    </xf>
    <xf numFmtId="176" fontId="26" fillId="0" borderId="131" xfId="1" applyNumberFormat="1" applyFont="1" applyBorder="1" applyAlignment="1">
      <alignment horizontal="left" vertical="center"/>
    </xf>
    <xf numFmtId="176" fontId="26" fillId="0" borderId="60" xfId="1" applyNumberFormat="1" applyFont="1" applyBorder="1" applyAlignment="1">
      <alignment horizontal="left" vertical="center"/>
    </xf>
    <xf numFmtId="176" fontId="26" fillId="0" borderId="132" xfId="1" applyNumberFormat="1" applyFont="1" applyBorder="1" applyAlignment="1">
      <alignment horizontal="left" vertical="center"/>
    </xf>
    <xf numFmtId="176" fontId="26" fillId="0" borderId="134" xfId="1" applyNumberFormat="1" applyFont="1" applyBorder="1" applyAlignment="1">
      <alignment horizontal="left" vertical="center"/>
    </xf>
    <xf numFmtId="176" fontId="26" fillId="0" borderId="61" xfId="1" applyNumberFormat="1" applyFont="1" applyBorder="1" applyAlignment="1">
      <alignment horizontal="left" vertical="center"/>
    </xf>
    <xf numFmtId="176" fontId="26" fillId="0" borderId="135" xfId="1" applyNumberFormat="1" applyFont="1" applyBorder="1" applyAlignment="1">
      <alignment horizontal="left" vertical="center"/>
    </xf>
    <xf numFmtId="0" fontId="16" fillId="0" borderId="89" xfId="4" applyFont="1" applyBorder="1" applyAlignment="1">
      <alignment horizontal="left" vertical="center" wrapText="1"/>
    </xf>
    <xf numFmtId="0" fontId="16" fillId="0" borderId="54" xfId="4" applyFont="1" applyBorder="1" applyAlignment="1">
      <alignment horizontal="left" vertical="center" wrapText="1"/>
    </xf>
    <xf numFmtId="0" fontId="16" fillId="0" borderId="71" xfId="4" applyFont="1" applyBorder="1" applyAlignment="1">
      <alignment horizontal="left" vertical="center" wrapText="1"/>
    </xf>
    <xf numFmtId="0" fontId="16" fillId="0" borderId="65" xfId="4" applyFont="1" applyBorder="1" applyAlignment="1">
      <alignment horizontal="left" vertical="center" wrapText="1"/>
    </xf>
    <xf numFmtId="0" fontId="16" fillId="0" borderId="13" xfId="4" applyFont="1" applyBorder="1" applyAlignment="1">
      <alignment horizontal="left" vertical="center" wrapText="1"/>
    </xf>
    <xf numFmtId="0" fontId="16" fillId="0" borderId="18" xfId="4" applyFont="1" applyBorder="1" applyAlignment="1">
      <alignment horizontal="right" vertical="center"/>
    </xf>
    <xf numFmtId="0" fontId="16" fillId="0" borderId="25" xfId="4" applyFont="1" applyBorder="1" applyAlignment="1">
      <alignment horizontal="right" vertical="center"/>
    </xf>
    <xf numFmtId="38" fontId="16" fillId="0" borderId="10" xfId="4" applyNumberFormat="1" applyFont="1" applyBorder="1" applyAlignment="1">
      <alignment horizontal="right" vertical="center"/>
    </xf>
    <xf numFmtId="38" fontId="16" fillId="0" borderId="38" xfId="4" applyNumberFormat="1" applyFont="1" applyBorder="1" applyAlignment="1">
      <alignment horizontal="right" vertical="center"/>
    </xf>
    <xf numFmtId="0" fontId="16" fillId="0" borderId="12" xfId="4" applyFont="1" applyBorder="1" applyAlignment="1">
      <alignment horizontal="left" vertical="center" wrapText="1"/>
    </xf>
    <xf numFmtId="38" fontId="16" fillId="0" borderId="74" xfId="4" applyNumberFormat="1" applyFont="1" applyBorder="1" applyAlignment="1">
      <alignment horizontal="right" vertical="center"/>
    </xf>
    <xf numFmtId="176" fontId="24" fillId="0" borderId="125" xfId="1" applyNumberFormat="1" applyFont="1" applyBorder="1" applyAlignment="1">
      <alignment horizontal="center" vertical="center"/>
    </xf>
    <xf numFmtId="0" fontId="33" fillId="0" borderId="128" xfId="0" applyFont="1" applyBorder="1" applyAlignment="1">
      <alignment horizontal="center" vertical="center"/>
    </xf>
    <xf numFmtId="0" fontId="16" fillId="3" borderId="19" xfId="4" applyFont="1" applyFill="1" applyBorder="1" applyAlignment="1">
      <alignment horizontal="left" vertical="center" wrapText="1"/>
    </xf>
    <xf numFmtId="0" fontId="16" fillId="3" borderId="20" xfId="4" applyFont="1" applyFill="1" applyBorder="1" applyAlignment="1">
      <alignment horizontal="left" vertical="center" wrapText="1"/>
    </xf>
    <xf numFmtId="0" fontId="16" fillId="3" borderId="21" xfId="4" applyFont="1" applyFill="1" applyBorder="1" applyAlignment="1">
      <alignment horizontal="left" vertical="center" wrapText="1"/>
    </xf>
    <xf numFmtId="0" fontId="16" fillId="0" borderId="46" xfId="4" applyFont="1" applyBorder="1" applyAlignment="1">
      <alignment horizontal="center" vertical="center" wrapText="1"/>
    </xf>
    <xf numFmtId="0" fontId="16" fillId="0" borderId="43" xfId="4" applyFont="1" applyBorder="1" applyAlignment="1">
      <alignment horizontal="center" vertical="center" wrapText="1"/>
    </xf>
    <xf numFmtId="0" fontId="16" fillId="0" borderId="26" xfId="4" applyFont="1" applyBorder="1" applyAlignment="1">
      <alignment horizontal="center" vertical="center" wrapText="1"/>
    </xf>
    <xf numFmtId="0" fontId="16" fillId="0" borderId="61" xfId="4" applyFont="1" applyBorder="1" applyAlignment="1">
      <alignment horizontal="right" vertical="center" wrapText="1"/>
    </xf>
    <xf numFmtId="0" fontId="16" fillId="0" borderId="27" xfId="4" applyFont="1" applyBorder="1" applyAlignment="1">
      <alignment horizontal="right" vertical="center" wrapText="1"/>
    </xf>
    <xf numFmtId="0" fontId="16" fillId="0" borderId="10" xfId="4" applyFont="1" applyBorder="1" applyAlignment="1">
      <alignment horizontal="right" vertical="center" wrapText="1"/>
    </xf>
    <xf numFmtId="0" fontId="16" fillId="0" borderId="38" xfId="4" applyFont="1" applyBorder="1" applyAlignment="1">
      <alignment horizontal="right" vertical="center" wrapText="1"/>
    </xf>
    <xf numFmtId="0" fontId="16" fillId="0" borderId="92" xfId="4" applyFont="1" applyBorder="1" applyAlignment="1">
      <alignment horizontal="left" vertical="center" wrapText="1"/>
    </xf>
    <xf numFmtId="0" fontId="16" fillId="0" borderId="63" xfId="4" applyFont="1" applyBorder="1" applyAlignment="1">
      <alignment horizontal="left" vertical="center" wrapText="1"/>
    </xf>
    <xf numFmtId="0" fontId="16" fillId="0" borderId="66" xfId="4" applyFont="1" applyBorder="1" applyAlignment="1">
      <alignment horizontal="right" vertical="center" wrapText="1"/>
    </xf>
    <xf numFmtId="0" fontId="16" fillId="0" borderId="74" xfId="4" applyFont="1" applyBorder="1" applyAlignment="1">
      <alignment horizontal="right" vertical="center" wrapText="1"/>
    </xf>
    <xf numFmtId="0" fontId="16" fillId="0" borderId="62" xfId="4" applyFont="1" applyBorder="1" applyAlignment="1">
      <alignment horizontal="left" vertical="center" wrapText="1"/>
    </xf>
    <xf numFmtId="0" fontId="16" fillId="0" borderId="62" xfId="4" applyFont="1" applyBorder="1" applyAlignment="1">
      <alignment vertical="center" wrapText="1"/>
    </xf>
    <xf numFmtId="0" fontId="16" fillId="0" borderId="63" xfId="4" applyFont="1" applyBorder="1" applyAlignment="1">
      <alignment vertical="center" wrapText="1"/>
    </xf>
    <xf numFmtId="176" fontId="2" fillId="0" borderId="131" xfId="1" applyNumberFormat="1" applyFont="1" applyBorder="1" applyAlignment="1">
      <alignment horizontal="right" vertical="center"/>
    </xf>
    <xf numFmtId="176" fontId="2" fillId="0" borderId="60" xfId="1" applyNumberFormat="1" applyFont="1" applyBorder="1" applyAlignment="1">
      <alignment horizontal="right" vertical="center"/>
    </xf>
    <xf numFmtId="176" fontId="2" fillId="0" borderId="133" xfId="1" applyNumberFormat="1" applyFont="1" applyBorder="1" applyAlignment="1">
      <alignment horizontal="right" vertical="center"/>
    </xf>
    <xf numFmtId="176" fontId="2" fillId="0" borderId="134" xfId="1" applyNumberFormat="1" applyFont="1" applyBorder="1" applyAlignment="1">
      <alignment horizontal="right" vertical="center"/>
    </xf>
    <xf numFmtId="176" fontId="2" fillId="0" borderId="61" xfId="1" applyNumberFormat="1" applyFont="1" applyBorder="1" applyAlignment="1">
      <alignment horizontal="right" vertical="center"/>
    </xf>
    <xf numFmtId="176" fontId="2" fillId="0" borderId="27" xfId="1" applyNumberFormat="1" applyFont="1" applyBorder="1" applyAlignment="1">
      <alignment horizontal="right" vertical="center"/>
    </xf>
    <xf numFmtId="0" fontId="16" fillId="0" borderId="18" xfId="4" applyFont="1" applyBorder="1" applyAlignment="1">
      <alignment horizontal="center" vertical="center"/>
    </xf>
    <xf numFmtId="0" fontId="16" fillId="0" borderId="25" xfId="4" applyFont="1" applyBorder="1" applyAlignment="1">
      <alignment horizontal="center" vertical="center"/>
    </xf>
    <xf numFmtId="0" fontId="16" fillId="0" borderId="92" xfId="4" applyFont="1" applyBorder="1" applyAlignment="1">
      <alignment horizontal="left" vertical="center"/>
    </xf>
    <xf numFmtId="0" fontId="16" fillId="0" borderId="63" xfId="4" applyFont="1" applyBorder="1" applyAlignment="1">
      <alignment horizontal="left" vertical="center"/>
    </xf>
    <xf numFmtId="0" fontId="16" fillId="0" borderId="13" xfId="4" applyFont="1" applyBorder="1" applyAlignment="1">
      <alignment horizontal="left" vertical="center"/>
    </xf>
    <xf numFmtId="0" fontId="16" fillId="0" borderId="0" xfId="4" applyFont="1" applyAlignment="1">
      <alignment horizontal="right" vertical="center"/>
    </xf>
    <xf numFmtId="0" fontId="20" fillId="0" borderId="128" xfId="0" applyFont="1" applyBorder="1" applyAlignment="1">
      <alignment horizontal="center" vertical="center" wrapText="1"/>
    </xf>
    <xf numFmtId="176" fontId="26" fillId="0" borderId="133" xfId="1" applyNumberFormat="1" applyFont="1" applyBorder="1" applyAlignment="1">
      <alignment horizontal="left" vertical="center"/>
    </xf>
    <xf numFmtId="176" fontId="26" fillId="0" borderId="27" xfId="1" applyNumberFormat="1" applyFont="1" applyBorder="1" applyAlignment="1">
      <alignment horizontal="left" vertical="center"/>
    </xf>
    <xf numFmtId="0" fontId="16" fillId="0" borderId="62" xfId="4" applyFont="1" applyBorder="1" applyAlignment="1">
      <alignment horizontal="left" vertical="center"/>
    </xf>
    <xf numFmtId="0" fontId="16" fillId="0" borderId="65" xfId="4" applyFont="1" applyBorder="1" applyAlignment="1">
      <alignment horizontal="left" vertical="center"/>
    </xf>
    <xf numFmtId="38" fontId="16" fillId="0" borderId="66" xfId="4" applyNumberFormat="1" applyFont="1" applyBorder="1" applyAlignment="1">
      <alignment horizontal="right" vertical="center"/>
    </xf>
    <xf numFmtId="0" fontId="16" fillId="0" borderId="71" xfId="4" applyFont="1" applyBorder="1" applyAlignment="1">
      <alignment horizontal="left" vertical="center"/>
    </xf>
    <xf numFmtId="0" fontId="16" fillId="0" borderId="13" xfId="4" applyFont="1" applyBorder="1" applyAlignment="1">
      <alignment vertical="center" wrapText="1"/>
    </xf>
    <xf numFmtId="0" fontId="8" fillId="0" borderId="115" xfId="1" applyFont="1" applyBorder="1" applyAlignment="1">
      <alignment horizontal="left" vertical="center" wrapText="1"/>
    </xf>
    <xf numFmtId="0" fontId="8" fillId="0" borderId="116" xfId="1" applyFont="1" applyBorder="1" applyAlignment="1">
      <alignment horizontal="left" vertical="center" wrapText="1"/>
    </xf>
    <xf numFmtId="0" fontId="8" fillId="0" borderId="117" xfId="1" applyFont="1" applyBorder="1" applyAlignment="1">
      <alignment horizontal="left" vertical="center" wrapText="1"/>
    </xf>
  </cellXfs>
  <cellStyles count="11">
    <cellStyle name="パーセント" xfId="10" builtinId="5"/>
    <cellStyle name="パーセント 2" xfId="8" xr:uid="{E9DE84BD-563A-4134-AEAE-07E2FDBFBF18}"/>
    <cellStyle name="桁区切り 2" xfId="5" xr:uid="{16407A98-95A6-4DDF-AFD6-AA7DB7635314}"/>
    <cellStyle name="桁区切り 2 2" xfId="9" xr:uid="{965AF110-F706-4FF1-95F5-5B3290442419}"/>
    <cellStyle name="桁区切り 2 3" xfId="6" xr:uid="{B20297E9-3694-429A-BD7A-B5048D63D008}"/>
    <cellStyle name="桁区切り 5" xfId="3" xr:uid="{00000000-0005-0000-0000-000000000000}"/>
    <cellStyle name="標準" xfId="0" builtinId="0"/>
    <cellStyle name="標準 2 2" xfId="4" xr:uid="{3251BFAA-8B90-496B-85B8-16D7E677DEED}"/>
    <cellStyle name="標準 5 2" xfId="7" xr:uid="{A823E507-9C5E-4F10-AD1C-E942586A8AC9}"/>
    <cellStyle name="標準 6" xfId="2" xr:uid="{00000000-0005-0000-0000-000002000000}"/>
    <cellStyle name="標準_守山様式Ｅｘｃｅｌ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externalLink" Target="externalLinks/externalLink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1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externalLink" Target="externalLinks/externalLink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6.xml"/><Relationship Id="rId20" Type="http://schemas.openxmlformats.org/officeDocument/2006/relationships/externalLink" Target="externalLinks/externalLink1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Relationship Id="rId22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0</xdr:colOff>
      <xdr:row>5</xdr:row>
      <xdr:rowOff>152400</xdr:rowOff>
    </xdr:from>
    <xdr:ext cx="85725" cy="217394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B4AFD025-A211-4868-AEA3-0474D7E13BA8}"/>
            </a:ext>
          </a:extLst>
        </xdr:cNvPr>
        <xdr:cNvSpPr txBox="1">
          <a:spLocks noChangeArrowheads="1"/>
        </xdr:cNvSpPr>
      </xdr:nvSpPr>
      <xdr:spPr bwMode="auto">
        <a:xfrm>
          <a:off x="3086100" y="533400"/>
          <a:ext cx="85725" cy="2173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0</xdr:colOff>
      <xdr:row>5</xdr:row>
      <xdr:rowOff>152400</xdr:rowOff>
    </xdr:from>
    <xdr:ext cx="85725" cy="217394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6C92BB50-A06B-459F-A641-E72F063BECE8}"/>
            </a:ext>
          </a:extLst>
        </xdr:cNvPr>
        <xdr:cNvSpPr txBox="1">
          <a:spLocks noChangeArrowheads="1"/>
        </xdr:cNvSpPr>
      </xdr:nvSpPr>
      <xdr:spPr bwMode="auto">
        <a:xfrm>
          <a:off x="8077200" y="1247775"/>
          <a:ext cx="85725" cy="2173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0</xdr:colOff>
      <xdr:row>5</xdr:row>
      <xdr:rowOff>152400</xdr:rowOff>
    </xdr:from>
    <xdr:ext cx="85725" cy="217394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D6C8674D-86F7-4D67-B5AC-6FC89F785A47}"/>
            </a:ext>
          </a:extLst>
        </xdr:cNvPr>
        <xdr:cNvSpPr txBox="1">
          <a:spLocks noChangeArrowheads="1"/>
        </xdr:cNvSpPr>
      </xdr:nvSpPr>
      <xdr:spPr bwMode="auto">
        <a:xfrm>
          <a:off x="8077200" y="1247775"/>
          <a:ext cx="85725" cy="2173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0</xdr:colOff>
      <xdr:row>5</xdr:row>
      <xdr:rowOff>152400</xdr:rowOff>
    </xdr:from>
    <xdr:ext cx="85725" cy="217394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4B46F1FF-7CAB-444D-82E8-4DD283B8F1C9}"/>
            </a:ext>
          </a:extLst>
        </xdr:cNvPr>
        <xdr:cNvSpPr txBox="1">
          <a:spLocks noChangeArrowheads="1"/>
        </xdr:cNvSpPr>
      </xdr:nvSpPr>
      <xdr:spPr bwMode="auto">
        <a:xfrm>
          <a:off x="8077200" y="1247775"/>
          <a:ext cx="85725" cy="2173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9908b0060\d\&#27836;&#27941;&#35199;\&#22519;&#34892;&#21332;&#35696;\&#23455;&#26045;&#20837;&#12426;\&#23455;&#26045;&#21332;&#3569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0002\PM_SERVER\DOCUME~1\TF2E4~1.TAN\LOCALS~1\Temp\notesEA312D\Mitsui%20Operating%20expense0409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l_590\drive_d\&#27996;&#20013;\H9\tko9705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9908b0045\d\&#24403;&#21021;&#20104;&#31639;\14&#24403;&#21021;\&#25499;&#24029;&#26481;&#39640;&#26657;\&#24037;&#20107;&#35519;&#26360;14&#24403;&#21021;(&#26368;&#32066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26045;&#35373;&#65297;&#21495;\A\WINDOWS\&#65411;&#65438;&#65405;&#65400;&#65412;&#65391;&#65420;&#65439;\&#32769;&#26429;&#25913;&#31689;\&#39640;&#26657;&#38754;&#31309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kcrcs36.intra.itochu.co.jp\tokuz\Documents%20and%20Settings\0316400\Local%20Settings\Temporary%20Internet%20Files\OLKE5\COE&#35336;&#31639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city.kobe.lg.jp/Temporary%20Internet%20Files/Content.IE5/OS0SSO3A/20031010&#12288;&#38754;&#31309;&#34920;&#65288;&#24029;&#21475;&#65289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-fil6\&#19981;&#21205;&#29987;&#25237;&#36039;&#20107;&#26989;&#37096;\Documents%20and%20Settings\e3002\My%20Documents\Book3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t051036\F\PFP\0%20PFI\1650%20GENKI\&#65320;&#65297;&#65302;\&#65334;&#65318;&#65325;\&#65315;&#65318;\CF041118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ccrpfs1\NCCR\Everyone\Asset%20Management\Report(&#65315;&#65331;&#65323;%20etc)\Feb-04\NCR1\8%20Todoroki\Todoroki%20Feb-04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_server\GLOBAL\JJ\&#24115;&#31080;&#12469;&#12531;&#12503;&#12523;\0410\OVAL\OVAL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年次表 (2)"/>
      <sheetName val="事業費"/>
      <sheetName val="年次表"/>
      <sheetName val="節の割振り"/>
      <sheetName val="年次割比較表"/>
      <sheetName val="諸経費等"/>
      <sheetName val="諸経費率"/>
      <sheetName val="諸経費率 (2)"/>
      <sheetName val="国庫県債"/>
      <sheetName val="生徒数"/>
      <sheetName val="整備規模"/>
      <sheetName val="表紙"/>
      <sheetName val="建築"/>
      <sheetName val="電気"/>
      <sheetName val="機械"/>
      <sheetName val="柔剣道場"/>
      <sheetName val="工事予算の比較"/>
      <sheetName val="工事予算の比較 (2)"/>
      <sheetName val="特殊面積"/>
      <sheetName val="仮設経費"/>
      <sheetName val="仮設規模"/>
      <sheetName val="設備費"/>
      <sheetName val="面積表"/>
      <sheetName val="面積の比較"/>
      <sheetName val="面積表 (2)"/>
      <sheetName val="職員室"/>
      <sheetName val="既設建物"/>
      <sheetName val="３・４階の比較"/>
      <sheetName val="屋外幹線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泉佐野近畿ビル（佐野支店）"/>
      <sheetName val="新大阪近畿ビル"/>
      <sheetName val="近畿吉田ビル（吉田支店）"/>
      <sheetName val="西本町第二ビル"/>
      <sheetName val="名古屋ビル"/>
      <sheetName val="米澤ビル第5江坂"/>
      <sheetName val="相信若葉ビル"/>
      <sheetName val="米澤ビル北堀江"/>
      <sheetName val="サザンウエストビル"/>
      <sheetName val="宗右衛門町ビル"/>
      <sheetName val="第7新大阪ビル"/>
      <sheetName val="米澤ビル第2本町"/>
      <sheetName val="淀川福島ビル"/>
      <sheetName val="四ツ橋ビル"/>
      <sheetName val="森之宮ビル"/>
      <sheetName val="日本橋センタービル"/>
      <sheetName val="集計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>
        <row r="2">
          <cell r="A2" t="str">
            <v>電気代 (Electricity)</v>
          </cell>
        </row>
        <row r="3">
          <cell r="A3" t="str">
            <v>水道代 (Water)</v>
          </cell>
        </row>
        <row r="4">
          <cell r="A4" t="str">
            <v>ガス代(Gas）</v>
          </cell>
        </row>
        <row r="5">
          <cell r="A5" t="str">
            <v>共益費(CAM)</v>
          </cell>
        </row>
        <row r="6">
          <cell r="A6" t="str">
            <v>CATV</v>
          </cell>
        </row>
        <row r="7">
          <cell r="A7" t="str">
            <v>電話代 (Telephone)</v>
          </cell>
        </row>
        <row r="8">
          <cell r="A8" t="str">
            <v>業務委託料 (PM fee)</v>
          </cell>
        </row>
        <row r="9">
          <cell r="A9" t="str">
            <v>管理委託料 (BM fee)</v>
          </cell>
        </row>
        <row r="10">
          <cell r="A10" t="str">
            <v>ルームクリーニング (Room cleaning)</v>
          </cell>
        </row>
        <row r="11">
          <cell r="A11" t="str">
            <v>原状回復費用 (Renovation)</v>
          </cell>
        </row>
        <row r="12">
          <cell r="A12" t="str">
            <v>広告料 (Advertisement)</v>
          </cell>
        </row>
        <row r="13">
          <cell r="A13" t="str">
            <v>振込手数料 (Bank charge)</v>
          </cell>
        </row>
        <row r="14">
          <cell r="A14" t="str">
            <v>修繕費</v>
          </cell>
        </row>
        <row r="15">
          <cell r="A15" t="str">
            <v>消耗品費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評価書"/>
      <sheetName val="収益直接"/>
      <sheetName val="画地"/>
      <sheetName val="ラベル"/>
      <sheetName val="Module1"/>
      <sheetName val="評価書添付"/>
      <sheetName val="入力"/>
      <sheetName val="出力 (修正ｴﾙｳｯﾄﾞ方式)"/>
      <sheetName val="出力(DCF法修正ｴﾙｳｯﾄﾞ方式)"/>
      <sheetName val="出力(DCF法ｴﾙｳｯﾄﾞ方式) "/>
      <sheetName val="インター"/>
      <sheetName val="原価②"/>
      <sheetName val="概算報告書"/>
      <sheetName val="Assumptions"/>
      <sheetName val="Summary"/>
      <sheetName val="Control"/>
      <sheetName val="Debt"/>
      <sheetName val="jinroindustries"/>
      <sheetName val="出力_(修正ｴﾙｳｯﾄﾞ方式)"/>
      <sheetName val="出力(DCF法ｴﾙｳｯﾄﾞ方式)_"/>
      <sheetName val="仲介業者"/>
      <sheetName val="マスタ"/>
      <sheetName val="Macro_Codes"/>
      <sheetName val="List"/>
      <sheetName val="基本データ"/>
      <sheetName val="DCF"/>
      <sheetName val="Expense_Schedule_(4)"/>
      <sheetName val="転記用"/>
      <sheetName val="k"/>
      <sheetName val="物件概要"/>
      <sheetName val="Physical_Description"/>
      <sheetName val="UW_A"/>
      <sheetName val="PropertySum1"/>
      <sheetName val="PC浅草06_1"/>
      <sheetName val="賃貸条件"/>
      <sheetName val="Prop"/>
      <sheetName val="A-General"/>
      <sheetName val="Date_Rent"/>
      <sheetName val="Data_Sale"/>
      <sheetName val="Office"/>
      <sheetName val="Cap_Table"/>
      <sheetName val="Input"/>
      <sheetName val="#REF"/>
      <sheetName val="リスト"/>
      <sheetName val="賃料等一覧"/>
      <sheetName val="準備ｼｰﾄ"/>
      <sheetName val="ﾘｽﾄ"/>
      <sheetName val="Tax"/>
      <sheetName val="A３新収益"/>
      <sheetName val="入力用(駐車)"/>
      <sheetName val="入力用(家賃)"/>
      <sheetName val="Sheet1_(2)"/>
      <sheetName val="収支＆ＤＣ"/>
      <sheetName val="決定10-5"/>
      <sheetName val="OPS"/>
      <sheetName val="Rent Roll"/>
      <sheetName val="計算"/>
      <sheetName val="一般的要因①"/>
      <sheetName val="北島ビル"/>
      <sheetName val="NRA Calc"/>
      <sheetName val="CASHPROJ"/>
      <sheetName val="ベース"/>
      <sheetName val="Macro Codes"/>
      <sheetName val="マクロ分析"/>
      <sheetName val="表紙"/>
      <sheetName val="DIV.01"/>
      <sheetName val="Platform list"/>
      <sheetName val="入力1　競合ホテルリスト"/>
      <sheetName val="TBL"/>
      <sheetName val="建物"/>
      <sheetName val="機械設備"/>
      <sheetName val="什器備品"/>
      <sheetName val="構築物"/>
      <sheetName val="土地賃貸借契約の概要"/>
      <sheetName val="1Month+Sheet2!"/>
      <sheetName val="項目リスト"/>
      <sheetName val="Sheet3"/>
      <sheetName val="AE Reference Sheet"/>
      <sheetName val="銀行確認"/>
      <sheetName val="弁護士"/>
      <sheetName val="SIAA"/>
      <sheetName val="地域"/>
      <sheetName val="プルダウン"/>
      <sheetName val="出力_(修正ｴﾙｳｯﾄﾞ方式)1"/>
      <sheetName val="出力(DCF法ｴﾙｳｯﾄﾞ方式)_1"/>
      <sheetName val="メイン"/>
      <sheetName val="⑤一般宴会収入"/>
      <sheetName val="④婚礼収入"/>
      <sheetName val="事業所別前年"/>
      <sheetName val="事業所別決見"/>
      <sheetName val="全提携先別実績"/>
      <sheetName val="初期設定"/>
      <sheetName val="Bloomberg"/>
      <sheetName val="保全状況"/>
      <sheetName val="Set-up"/>
      <sheetName val="Rent_Roll"/>
      <sheetName val="NRA_Calc"/>
      <sheetName val="DIV_01"/>
      <sheetName val="Macro_Codes1"/>
      <sheetName val="Platform_list"/>
      <sheetName val="Pipeline"/>
      <sheetName val="終了と推量"/>
      <sheetName val="20150408時点元データー"/>
      <sheetName val="2014NRL"/>
      <sheetName val="ＣＡＰエリア"/>
      <sheetName val="ＰＤ"/>
      <sheetName val="×4.rent analysis－専門店（飲食）"/>
      <sheetName val="Sheet1"/>
      <sheetName val="Budget"/>
      <sheetName val="II-8科目一覧表"/>
      <sheetName val="Data_FY15 Forecast"/>
      <sheetName val="tko97058"/>
      <sheetName val="ドロップダウンリスト"/>
      <sheetName val="PL"/>
      <sheetName val="株価（流通以外）"/>
      <sheetName val="4.rent analysis－専門店（飲食）"/>
      <sheetName val="反映"/>
      <sheetName val="Income Expense Items"/>
      <sheetName val="Output RR (1)"/>
      <sheetName val="債務者リスト"/>
      <sheetName val="市場"/>
      <sheetName val="一般"/>
      <sheetName val="group (6)"/>
      <sheetName val="Mobile_Transaction multiple"/>
      <sheetName val="粗利計画"/>
      <sheetName val="グラフ"/>
      <sheetName val="概要"/>
      <sheetName val="null"/>
      <sheetName val="Sch17"/>
      <sheetName val="Strategic Project Sub Function "/>
      <sheetName val="5-Nonrecurring"/>
      <sheetName val="Instructions"/>
      <sheetName val="Para"/>
      <sheetName val="tmp"/>
      <sheetName val="PARTNER"/>
      <sheetName val="CC Hierarchy ELT"/>
      <sheetName val="Sheet4"/>
      <sheetName val="選択肢（有価証券の種類）"/>
      <sheetName val="選択肢（商品分類）"/>
      <sheetName val="選択肢（出資対象）"/>
      <sheetName val="㈱札幌_修正BS"/>
      <sheetName val="データ入力"/>
      <sheetName val="既存長期"/>
      <sheetName val="既存短期"/>
      <sheetName val="既存長期 利息"/>
      <sheetName val="既存短期 利息"/>
      <sheetName val="#REF!"/>
      <sheetName val="定義リスト"/>
      <sheetName val="記入上の説明"/>
      <sheetName val="Expense Categories and Types"/>
      <sheetName val="SPC"/>
      <sheetName val="作成手順"/>
      <sheetName val="プルダウンリスト"/>
      <sheetName val="コメントリスト"/>
      <sheetName val="別表１ "/>
      <sheetName val="GPMS Load"/>
      <sheetName val="車両運搬"/>
      <sheetName val="土地"/>
      <sheetName val="付属設備"/>
      <sheetName val="コード"/>
      <sheetName val="主要都市貼り付け"/>
      <sheetName val="収益残余"/>
      <sheetName val="調整"/>
      <sheetName val="Sheet2"/>
      <sheetName val="査定君 (ロジック)"/>
      <sheetName val="Entities"/>
      <sheetName val="Attributes"/>
      <sheetName val="※画像一覧"/>
      <sheetName val="資産区分"/>
      <sheetName val="入力規則"/>
      <sheetName val="信託受託者"/>
      <sheetName val="不動産切り分け方針"/>
      <sheetName val="建築データ"/>
      <sheetName val="Approved Renov Payment Schedule"/>
      <sheetName val="※プルダウン用"/>
      <sheetName val="Data"/>
      <sheetName val="Master"/>
      <sheetName val="  "/>
      <sheetName val="U 18B vs 18F"/>
      <sheetName val="U 18Prior M vs C"/>
      <sheetName val="U 18F vs 17A"/>
      <sheetName val="18B vs 18F"/>
      <sheetName val="18Prior M vs C"/>
      <sheetName val="18F vs 17A"/>
      <sheetName val="Tech"/>
      <sheetName val="Checks"/>
      <sheetName val="Fee"/>
      <sheetName val="Timing"/>
      <sheetName val="Inp"/>
      <sheetName val="Graph"/>
      <sheetName val="AFS J"/>
      <sheetName val="FS E"/>
      <sheetName val="FS J (Pro-rata)"/>
      <sheetName val="FS J"/>
      <sheetName val="FS U"/>
      <sheetName val="FS Acu"/>
      <sheetName val="CJ LPS"/>
      <sheetName val="JIH"/>
      <sheetName val="CJ2"/>
      <sheetName val="JLP1-3 C"/>
      <sheetName val="JLP1-3On+Dis"/>
      <sheetName val="JLP1-3On"/>
      <sheetName val="JLP1-3 Dis"/>
      <sheetName val="JLP1-3Off"/>
      <sheetName val="JLP1-3On E"/>
      <sheetName val="LY C"/>
      <sheetName val="LY JCE (Pro-rata)"/>
      <sheetName val="LY JCE100%"/>
      <sheetName val="LY On"/>
      <sheetName val="LY Off"/>
      <sheetName val="LY Inv"/>
      <sheetName val="JDV C"/>
      <sheetName val="JDV JCE (Pro-rata)"/>
      <sheetName val="JDV JCE100%"/>
      <sheetName val="JDV On"/>
      <sheetName val="JDV Off"/>
      <sheetName val="JDV Ad"/>
      <sheetName val="JDV Inv"/>
      <sheetName val="JDV2 C"/>
      <sheetName val="JDV2 JCE (Pro-rata)"/>
      <sheetName val="JDV2 JCE100%"/>
      <sheetName val="JDV2 On"/>
      <sheetName val="JDV2 Off"/>
      <sheetName val="JDV2 Ad"/>
      <sheetName val="JDV2 Inv"/>
      <sheetName val="AMC ttl"/>
      <sheetName val="AMC KK"/>
      <sheetName val="AMC KK E"/>
      <sheetName val="AMC JA"/>
      <sheetName val="AMC JA E"/>
      <sheetName val="AMC ML"/>
      <sheetName val="IMG"/>
      <sheetName val="JLP4 100+ichi"/>
      <sheetName val="JLP4 100 C"/>
      <sheetName val="JLP4 100 On"/>
      <sheetName val="JLP4 100 Off"/>
      <sheetName val="JLP4 ich C"/>
      <sheetName val="JLP4 ich JCE (Pro-rata)"/>
      <sheetName val="JLP4 ich JCE100%"/>
      <sheetName val="GC"/>
      <sheetName val="SPSG Ad"/>
      <sheetName val="Data&gt;"/>
      <sheetName val="USD"/>
      <sheetName val="smv23"/>
      <sheetName val="smv18"/>
      <sheetName val="smv20"/>
      <sheetName val="smv8"/>
      <sheetName val="smv9"/>
      <sheetName val="smv10"/>
      <sheetName val="smv14"/>
      <sheetName val="smv16"/>
      <sheetName val="smv15"/>
      <sheetName val="smv11"/>
      <sheetName val="smv12"/>
      <sheetName val="smv13"/>
      <sheetName val="smv21"/>
      <sheetName val="smv22"/>
      <sheetName val="Sheet8"/>
      <sheetName val="smv19"/>
      <sheetName val="smv3"/>
      <sheetName val="smv6"/>
      <sheetName val="smv7"/>
      <sheetName val="smv1"/>
      <sheetName val="smv2"/>
      <sheetName val="For CFO Summary net of tax "/>
      <sheetName val="SMV"/>
      <sheetName val="Sheet100"/>
      <sheetName val="Sheet300"/>
      <sheetName val="Sheet5"/>
      <sheetName val="Sheet6"/>
      <sheetName val="Sheet9"/>
      <sheetName val="Sheet7"/>
      <sheetName val="FMV2"/>
      <sheetName val="Group Charge (2)"/>
      <sheetName val="Vendor List"/>
      <sheetName val="仕訳用マスタ"/>
      <sheetName val="入力表"/>
      <sheetName val="Actual vs LY (1516)"/>
      <sheetName val="レントロール"/>
      <sheetName val="科目master"/>
      <sheetName val="実master"/>
      <sheetName val="Design"/>
      <sheetName val="☆電力☆"/>
      <sheetName val="単独表紙"/>
      <sheetName val="表三甲"/>
      <sheetName val="土建表三乙"/>
      <sheetName val="?????"/>
      <sheetName val="????-??"/>
      <sheetName val="建物概要 (2)"/>
      <sheetName val="Replacement"/>
      <sheetName val="tsy summary"/>
      <sheetName val="Full Year Reforecast Analysis"/>
      <sheetName val="10. OPEX Summary"/>
      <sheetName val="CROSCASH"/>
      <sheetName val="Ikoma Data"/>
      <sheetName val="jl10"/>
      <sheetName val="노무비"/>
      <sheetName val="Summ"/>
      <sheetName val="Col"/>
      <sheetName val="完了通知"/>
      <sheetName val="A (Calcs)"/>
      <sheetName val="LevModel"/>
      <sheetName val="Info Sheet"/>
      <sheetName val="Welcome"/>
      <sheetName val="要旨"/>
      <sheetName val="NM-LEVMODEL"/>
      <sheetName val="譲渡対象"/>
      <sheetName val="B (Controls)"/>
      <sheetName val="Setup"/>
      <sheetName val="BS"/>
      <sheetName val="OP"/>
      <sheetName val="Argus(Hide)"/>
      <sheetName val="VAROutput"/>
      <sheetName val="Cover Sheet"/>
      <sheetName val="Forex rates"/>
      <sheetName val="Pricing(Contractual)"/>
      <sheetName val="SALESUMM "/>
      <sheetName val="Results"/>
      <sheetName val="Filtered"/>
      <sheetName val="BillTemplate"/>
      <sheetName val="Summery"/>
      <sheetName val="NM-Financial"/>
      <sheetName val="Financial"/>
      <sheetName val="PLD"/>
      <sheetName val="買取NPL-売買可能(US)"/>
      <sheetName val="7物件"/>
      <sheetName val="Inputs"/>
      <sheetName val="Actuals &amp; Forecast"/>
      <sheetName val="Collateral"/>
      <sheetName val="科目コード"/>
      <sheetName val="Property Information Summary"/>
      <sheetName val="1 Cash Flow Analysis"/>
      <sheetName val="Roll Up Import"/>
      <sheetName val="0008"/>
      <sheetName val="399 R2"/>
      <sheetName val="Expense Schedule (4)"/>
      <sheetName val="DailyMarks"/>
      <sheetName val="TB"/>
      <sheetName val="建物概要"/>
      <sheetName val="Zero Curve"/>
      <sheetName val="Disposition"/>
      <sheetName val="Consolidation"/>
      <sheetName val="etc"/>
      <sheetName val="TB (2)"/>
      <sheetName val="INFO"/>
      <sheetName val="Footwork"/>
      <sheetName val="Forex on capital contribution"/>
      <sheetName val="Input 1"/>
      <sheetName val="Physical Description"/>
      <sheetName val="HA行"/>
      <sheetName val="Loan Calcs"/>
      <sheetName val="h06"/>
      <sheetName val="???"/>
      <sheetName val="2004予算"/>
      <sheetName val="Tier 1"/>
      <sheetName val="Holidays"/>
      <sheetName val="Reversion Calcs"/>
      <sheetName val="BOTM"/>
      <sheetName val="Japan"/>
      <sheetName val="Ex Rate"/>
      <sheetName val="KA行"/>
      <sheetName val="ｂｌｕｅ"/>
      <sheetName val="인원계획-미화"/>
      <sheetName val="Revenue Assumptions"/>
      <sheetName val="LoanProfitablity"/>
      <sheetName val="CF"/>
      <sheetName val="CostApp."/>
      <sheetName val="MA行"/>
      <sheetName val="ML_LS Promote"/>
      <sheetName val="Mel_Supply"/>
      <sheetName val="Multi-Iteration"/>
      <sheetName val="データ"/>
      <sheetName val="Reporting"/>
      <sheetName val="CONSOLIDATED"/>
      <sheetName val="7 Jan 02"/>
      <sheetName val="CMLHIST Yen"/>
      <sheetName val="Main Assumptions"/>
      <sheetName val="合計残高試算表（貸借対照表）"/>
      <sheetName val="anaysis_sheet"/>
      <sheetName val="Budget 2002-2003"/>
      <sheetName val="Pru_Returns"/>
      <sheetName val="PCA Database"/>
      <sheetName val="PL-MRI"/>
      <sheetName val="PL_MRI"/>
      <sheetName val="Swap Portfolio"/>
      <sheetName val="GAAP Pru"/>
      <sheetName val="Cash Flow"/>
      <sheetName val="Sys Config"/>
      <sheetName val="Control Sheet"/>
      <sheetName val="Carmelia(Conso)"/>
      <sheetName val="RA行"/>
      <sheetName val="KK（PL）"/>
      <sheetName val="tsy_unwind"/>
      <sheetName val="Comparison"/>
      <sheetName val="Rent Roll Summary"/>
      <sheetName val="Resale I"/>
      <sheetName val="14. OPEX Summary"/>
      <sheetName val="SA行"/>
      <sheetName val="Template"/>
      <sheetName val="Cap Table"/>
      <sheetName val="Rollover"/>
      <sheetName val="Table"/>
      <sheetName val="Overall Portfolio"/>
      <sheetName val="Wkg"/>
      <sheetName val="Sheet101"/>
      <sheetName val="Valuation"/>
      <sheetName val="Base_Price"/>
      <sheetName val="VAR Input"/>
      <sheetName val="Database"/>
      <sheetName val="WA行"/>
      <sheetName val="YA行"/>
      <sheetName val="Lookup"/>
      <sheetName val="(Monthly)"/>
      <sheetName val="王子一覧"/>
      <sheetName val="京王井の頭線"/>
      <sheetName val="減少什器"/>
      <sheetName val="運用年"/>
      <sheetName val="保険団体求積"/>
      <sheetName val="土地建物"/>
      <sheetName val="月次ＣＦ"/>
      <sheetName val="担当"/>
      <sheetName val="検針表"/>
      <sheetName val="0820収益計上"/>
      <sheetName val="その他ローン差額"/>
      <sheetName val="科目ﾘｽﾄ"/>
      <sheetName val="支払明細"/>
      <sheetName val="payment"/>
      <sheetName val="Ⅰ-3"/>
      <sheetName val="減量Sim用"/>
      <sheetName val="地所残高 (2)"/>
      <sheetName val="Development"/>
      <sheetName val="基本設定"/>
      <sheetName val="Cat用補助"/>
      <sheetName val="①表紙"/>
      <sheetName val="地域要因"/>
      <sheetName val="入金明細"/>
      <sheetName val="稼動状況"/>
      <sheetName val="③名古屋_CF"/>
      <sheetName val="ＰＭ表紙"/>
      <sheetName val="RRｹｱﾚｼﾞﾃﾞﾝｽ棟"/>
      <sheetName val="説明事項"/>
      <sheetName val="CF実績 (2018年11月期)"/>
      <sheetName val="開業費"/>
      <sheetName val="高利益率"/>
      <sheetName val="低利益率"/>
      <sheetName val="YR19_Raw Data_0219"/>
      <sheetName val="CN_ASP_s"/>
      <sheetName val="CN_ASP"/>
      <sheetName val="S_ASP"/>
      <sheetName val="CN_G2L"/>
      <sheetName val="Reference"/>
      <sheetName val="Exchange Rate"/>
      <sheetName val="Ref. Budget"/>
      <sheetName val="Ref.Checklist"/>
      <sheetName val="出力_(修正ｴﾙｳｯﾄﾞ方式)2"/>
      <sheetName val="出力(DCF法ｴﾙｳｯﾄﾞ方式)_2"/>
      <sheetName val="NRA_Calc1"/>
      <sheetName val="Rent_Roll1"/>
      <sheetName val="Platform_list1"/>
      <sheetName val="Macro_Codes2"/>
      <sheetName val="DIV_011"/>
      <sheetName val="AE_Reference_Sheet"/>
      <sheetName val="Data_FY15_Forecast"/>
      <sheetName val="×4_rent_analysis－専門店（飲食）"/>
      <sheetName val="group_(6)"/>
      <sheetName val="Income_Expense_Items"/>
      <sheetName val="Output_RR_(1)"/>
      <sheetName val="Strategic_Project_Sub_Function_"/>
      <sheetName val="CC_Hierarchy_ELT"/>
      <sheetName val="Expense_Categories_and_Types"/>
      <sheetName val="4_rent_analysis－専門店（飲食）"/>
      <sheetName val="Mobile_Transaction_multiple"/>
      <sheetName val="既存長期_利息"/>
      <sheetName val="既存短期_利息"/>
      <sheetName val="GPMS_Load"/>
      <sheetName val="別表１_"/>
      <sheetName val="Approved_Renov_Payment_Schedule"/>
      <sheetName val="査定君_(ロジック)"/>
      <sheetName val="Actual_vs_LY_(1516)"/>
      <sheetName val="__"/>
      <sheetName val="U_18B_vs_18F"/>
      <sheetName val="U_18Prior_M_vs_C"/>
      <sheetName val="U_18F_vs_17A"/>
      <sheetName val="18B_vs_18F"/>
      <sheetName val="18Prior_M_vs_C"/>
      <sheetName val="18F_vs_17A"/>
      <sheetName val="AFS_J"/>
      <sheetName val="FS_E"/>
      <sheetName val="FS_J_(Pro-rata)"/>
      <sheetName val="FS_J"/>
      <sheetName val="FS_U"/>
      <sheetName val="FS_Acu"/>
      <sheetName val="CJ_LPS"/>
      <sheetName val="JLP1-3_C"/>
      <sheetName val="JLP1-3_Dis"/>
      <sheetName val="JLP1-3On_E"/>
      <sheetName val="LY_C"/>
      <sheetName val="LY_JCE_(Pro-rata)"/>
      <sheetName val="LY_JCE100%"/>
      <sheetName val="LY_On"/>
      <sheetName val="LY_Off"/>
      <sheetName val="LY_Inv"/>
      <sheetName val="JDV_C"/>
      <sheetName val="JDV_JCE_(Pro-rata)"/>
      <sheetName val="JDV_JCE100%"/>
      <sheetName val="JDV_On"/>
      <sheetName val="JDV_Off"/>
      <sheetName val="JDV_Ad"/>
      <sheetName val="JDV_Inv"/>
      <sheetName val="JDV2_C"/>
      <sheetName val="JDV2_JCE_(Pro-rata)"/>
      <sheetName val="JDV2_JCE100%"/>
      <sheetName val="JDV2_On"/>
      <sheetName val="JDV2_Off"/>
      <sheetName val="JDV2_Ad"/>
      <sheetName val="JDV2_Inv"/>
      <sheetName val="AMC_ttl"/>
      <sheetName val="AMC_KK"/>
      <sheetName val="AMC_KK_E"/>
      <sheetName val="AMC_JA"/>
      <sheetName val="AMC_JA_E"/>
      <sheetName val="AMC_ML"/>
      <sheetName val="JLP4_100+ichi"/>
      <sheetName val="JLP4_100_C"/>
      <sheetName val="JLP4_100_On"/>
      <sheetName val="JLP4_100_Off"/>
      <sheetName val="JLP4_ich_C"/>
      <sheetName val="JLP4_ich_JCE_(Pro-rata)"/>
      <sheetName val="JLP4_ich_JCE100%"/>
      <sheetName val="SPSG_Ad"/>
      <sheetName val="For_CFO_Summary_net_of_tax_"/>
      <sheetName val="Group_Charge_(2)"/>
      <sheetName val="Vendor_List"/>
      <sheetName val="入力規則リスト"/>
      <sheetName val="記載要領"/>
      <sheetName val="会社マスタ"/>
      <sheetName val="退職係数"/>
      <sheetName val="既存ポートフォリオ"/>
      <sheetName val="増減分析設定"/>
      <sheetName val="収支表"/>
      <sheetName val="実M"/>
      <sheetName val="レントロール管理_集計"/>
      <sheetName val="4.売上高集計（店舗）"/>
      <sheetName val="Proforma"/>
      <sheetName val="実際収支＆鑑定"/>
      <sheetName val="s価書"/>
      <sheetName val="QAシート"/>
      <sheetName val="BS残高推移"/>
      <sheetName val="details"/>
      <sheetName val="1.物件概要"/>
      <sheetName val="目次"/>
      <sheetName val="Net IRR"/>
      <sheetName val="Dropdown"/>
      <sheetName val="リストボックス"/>
      <sheetName val="カテゴリ分け"/>
      <sheetName val="請求支払種類"/>
      <sheetName val="コンボ用シート"/>
      <sheetName val="コントロール_Input"/>
      <sheetName val="【非開示】有証マスタ"/>
      <sheetName val="タクソノミ"/>
      <sheetName val="ﾃﾞｰﾀ"/>
      <sheetName val="記入帳"/>
      <sheetName val="未収入金"/>
      <sheetName val="入金一覧"/>
      <sheetName val="未収報告月分"/>
      <sheetName val="源泉"/>
      <sheetName val="新稟議綴り(兼発行簿)"/>
      <sheetName val="審査状況一覧作成用"/>
      <sheetName val="未払金"/>
      <sheetName val="実績内訳"/>
      <sheetName val="リストデータ"/>
      <sheetName val="つくりかけ"/>
      <sheetName val="Roll Up"/>
      <sheetName val="勘定科目説明"/>
      <sheetName val="地価動向"/>
      <sheetName val="Scenarios"/>
      <sheetName val="rp"/>
      <sheetName val="_____"/>
      <sheetName val="____-__"/>
      <sheetName val="___"/>
      <sheetName val="EXCH97 (1101)"/>
      <sheetName val="年次予算_比較表(月次)"/>
      <sheetName val="貸借対照表"/>
      <sheetName val="損益計算書"/>
      <sheetName val="当期製造原価"/>
      <sheetName val="2018年1月"/>
      <sheetName val="2018年2月"/>
      <sheetName val="2018年3月"/>
      <sheetName val="2018年4月"/>
      <sheetName val="2018年5月"/>
      <sheetName val="2018年6月"/>
      <sheetName val="2018年7月"/>
      <sheetName val="2018年8月"/>
      <sheetName val="2018年9月"/>
      <sheetName val="2018年10月"/>
      <sheetName val="2018年11月"/>
      <sheetName val="2018年12月"/>
      <sheetName val="WORK"/>
      <sheetName val="店舗コード"/>
      <sheetName val="Validation Ranges"/>
      <sheetName val="EntityMap"/>
      <sheetName val="CE_local_curr"/>
      <sheetName val="Pg2.Maint Svc Stats"/>
      <sheetName val="시산표"/>
      <sheetName val="공정"/>
      <sheetName val="A-Gen"/>
      <sheetName val="REO Cash Flow"/>
      <sheetName val="【Restaurant-Bungo】 P&amp;L"/>
      <sheetName val="【Room】 P&amp;L"/>
      <sheetName val="ストレス検証"/>
      <sheetName val="accode"/>
      <sheetName val="AM 2020"/>
      <sheetName val="モデル店舗損益"/>
      <sheetName val="②売上試算"/>
      <sheetName val="外周区 "/>
      <sheetName val="8以上社員"/>
      <sheetName val="B"/>
      <sheetName val="Phrases"/>
      <sheetName val="Codes"/>
      <sheetName val="Taxonomy Codes"/>
      <sheetName val="Financial Statements"/>
      <sheetName val="AMT"/>
      <sheetName val="Projections"/>
      <sheetName val="Regional"/>
      <sheetName val="Formula Data - Do not delete"/>
      <sheetName val="Validation"/>
      <sheetName val="T1 - Book to Tax"/>
      <sheetName val="VSTS_ValidationWS_1"/>
      <sheetName val="Cashflow (Over-Under)"/>
      <sheetName val="VAR EXPLANATION"/>
      <sheetName val="C図面拾い"/>
      <sheetName val="非継続取引の判定"/>
      <sheetName val="例"/>
      <sheetName val="予算案"/>
      <sheetName val="科目ﾏｽﾀ"/>
      <sheetName val="Processing"/>
      <sheetName val="⑥生販バランス"/>
      <sheetName val="WACC Analysis"/>
      <sheetName val="ICSデータ当期"/>
      <sheetName val="ICSデータ前期"/>
      <sheetName val="ICS_当期"/>
      <sheetName val="ICS_前期"/>
      <sheetName val="２"/>
      <sheetName val="更新確度定義"/>
      <sheetName val="全社"/>
      <sheetName val="新組織"/>
      <sheetName val="リース"/>
      <sheetName val="人件費（詳細）"/>
      <sheetName val="FeeBasisData"/>
      <sheetName val="入力画面"/>
      <sheetName val="出力_(修正ｴﾙｳｯﾄﾞ方式)3"/>
      <sheetName val="出力(DCF法ｴﾙｳｯﾄﾞ方式)_3"/>
      <sheetName val="Rent_Roll2"/>
      <sheetName val="NRA_Calc2"/>
      <sheetName val="DIV_012"/>
      <sheetName val="Platform_list2"/>
      <sheetName val="Macro_Codes3"/>
      <sheetName val="AE_Reference_Sheet1"/>
      <sheetName val="×4_rent_analysis－専門店（飲食）1"/>
      <sheetName val="Data_FY15_Forecast1"/>
      <sheetName val="Income_Expense_Items1"/>
      <sheetName val="Output_RR_(1)1"/>
      <sheetName val="Mobile_Transaction_multiple1"/>
      <sheetName val="group_(6)1"/>
      <sheetName val="4_rent_analysis－専門店（飲食）1"/>
      <sheetName val="Strategic_Project_Sub_Function1"/>
      <sheetName val="CC_Hierarchy_ELT1"/>
      <sheetName val="Expense_Categories_and_Types1"/>
      <sheetName val="既存長期_利息1"/>
      <sheetName val="既存短期_利息1"/>
      <sheetName val="査定君_(ロジック)1"/>
      <sheetName val="GPMS_Load1"/>
      <sheetName val="別表１_1"/>
      <sheetName val="建物概要_(2)"/>
      <sheetName val="tsy_summary"/>
      <sheetName val="Full_Year_Reforecast_Analysis"/>
      <sheetName val="10__OPEX_Summary"/>
      <sheetName val="Ikoma_Data"/>
      <sheetName val="A_(Calcs)"/>
      <sheetName val="Info_Sheet"/>
      <sheetName val="B_(Controls)"/>
      <sheetName val="Cover_Sheet"/>
      <sheetName val="Forex_rates"/>
      <sheetName val="SALESUMM_"/>
      <sheetName val="Actuals_&amp;_Forecast"/>
      <sheetName val="Property_Information_Summary"/>
      <sheetName val="1_Cash_Flow_Analysis"/>
      <sheetName val="Roll_Up_Import"/>
      <sheetName val="399_R2"/>
      <sheetName val="Expense_Schedule_(4)1"/>
      <sheetName val="Zero_Curve"/>
      <sheetName val="TB_(2)"/>
      <sheetName val="Forex_on_capital_contribution"/>
      <sheetName val="Input_1"/>
      <sheetName val="Physical_Description1"/>
      <sheetName val="Loan_Calcs"/>
      <sheetName val="Tier_1"/>
      <sheetName val="Reversion_Calcs"/>
      <sheetName val="Ex_Rate"/>
      <sheetName val="Revenue_Assumptions"/>
      <sheetName val="CostApp_"/>
      <sheetName val="ML_LS_Promote"/>
      <sheetName val="7_Jan_02"/>
      <sheetName val="CMLHIST_Yen"/>
      <sheetName val="Main_Assumptions"/>
      <sheetName val="Budget_2002-2003"/>
      <sheetName val="PCA_Database"/>
      <sheetName val="Swap_Portfolio"/>
      <sheetName val="GAAP_Pru"/>
      <sheetName val="Cash_Flow"/>
      <sheetName val="Sys_Config"/>
      <sheetName val="Control_Sheet"/>
      <sheetName val="Rent_Roll_Summary"/>
      <sheetName val="Resale_I"/>
      <sheetName val="14__OPEX_Summary"/>
      <sheetName val="Cap_Table1"/>
      <sheetName val="Overall_Portfolio"/>
      <sheetName val="VAR_Input"/>
      <sheetName val="Approved_Renov_Payment_Schedul1"/>
      <sheetName val="Actual_vs_LY_(1516)1"/>
      <sheetName val="__1"/>
      <sheetName val="U_18B_vs_18F1"/>
      <sheetName val="U_18Prior_M_vs_C1"/>
      <sheetName val="U_18F_vs_17A1"/>
      <sheetName val="18B_vs_18F1"/>
      <sheetName val="18Prior_M_vs_C1"/>
      <sheetName val="18F_vs_17A1"/>
      <sheetName val="AFS_J1"/>
      <sheetName val="FS_E1"/>
      <sheetName val="FS_J_(Pro-rata)1"/>
      <sheetName val="FS_J1"/>
      <sheetName val="FS_U1"/>
      <sheetName val="FS_Acu1"/>
      <sheetName val="CJ_LPS1"/>
      <sheetName val="JLP1-3_C1"/>
      <sheetName val="JLP1-3_Dis1"/>
      <sheetName val="JLP1-3On_E1"/>
      <sheetName val="LY_C1"/>
      <sheetName val="LY_JCE_(Pro-rata)1"/>
      <sheetName val="LY_JCE100%1"/>
      <sheetName val="LY_On1"/>
      <sheetName val="LY_Off1"/>
      <sheetName val="LY_Inv1"/>
      <sheetName val="JDV_C1"/>
      <sheetName val="JDV_JCE_(Pro-rata)1"/>
      <sheetName val="JDV_JCE100%1"/>
      <sheetName val="JDV_On1"/>
      <sheetName val="JDV_Off1"/>
      <sheetName val="JDV_Ad1"/>
      <sheetName val="JDV_Inv1"/>
      <sheetName val="JDV2_C1"/>
      <sheetName val="JDV2_JCE_(Pro-rata)1"/>
      <sheetName val="JDV2_JCE100%1"/>
      <sheetName val="JDV2_On1"/>
      <sheetName val="JDV2_Off1"/>
      <sheetName val="JDV2_Ad1"/>
      <sheetName val="JDV2_Inv1"/>
      <sheetName val="AMC_ttl1"/>
      <sheetName val="AMC_KK1"/>
      <sheetName val="AMC_KK_E1"/>
      <sheetName val="AMC_JA1"/>
      <sheetName val="AMC_JA_E1"/>
      <sheetName val="AMC_ML1"/>
      <sheetName val="JLP4_100+ichi1"/>
      <sheetName val="JLP4_100_C1"/>
      <sheetName val="JLP4_100_On1"/>
      <sheetName val="JLP4_100_Off1"/>
      <sheetName val="JLP4_ich_C1"/>
      <sheetName val="JLP4_ich_JCE_(Pro-rata)1"/>
      <sheetName val="JLP4_ich_JCE100%1"/>
      <sheetName val="SPSG_Ad1"/>
      <sheetName val="For_CFO_Summary_net_of_tax_1"/>
      <sheetName val="Group_Charge_(2)1"/>
      <sheetName val="Vendor_List1"/>
      <sheetName val="地所残高_(2)"/>
      <sheetName val="CF実績_(2018年11月期)"/>
      <sheetName val="YR19_Raw_Data_0219"/>
      <sheetName val="Exchange_Rate"/>
      <sheetName val="Ref__Budget"/>
      <sheetName val="Ref_Checklist"/>
      <sheetName val="4_売上高集計（店舗）"/>
      <sheetName val="Cost Link"/>
      <sheetName val="★リスト"/>
      <sheetName val="Rate Analysis"/>
      <sheetName val="賃料推移"/>
      <sheetName val=" 目次"/>
      <sheetName val="変動指数一覧表"/>
      <sheetName val="顧客名リスト(プルダウン)"/>
      <sheetName val="プルダウン施策別"/>
      <sheetName val="従業員リスト_本社・中部・西日本・東日本"/>
      <sheetName val="FPS"/>
      <sheetName val="1_物件概要"/>
      <sheetName val="Net_IRR"/>
      <sheetName val="Roll_Up"/>
      <sheetName val="EXCH97_(1101)"/>
      <sheetName val="Pg2_Maint_Svc_Stats"/>
      <sheetName val="REO_Cash_Flow"/>
      <sheetName val="Validation_Ranges"/>
      <sheetName val="Taxonomy_Codes"/>
      <sheetName val="Financial_Statements"/>
      <sheetName val="Formula_Data_-_Do_not_delete"/>
      <sheetName val="T1_-_Book_to_Tax"/>
      <sheetName val="Cashflow_(Over-Under)"/>
      <sheetName val="VAR_EXPLANATION"/>
      <sheetName val="DropDownMenu"/>
      <sheetName val="WATERTOWN"/>
      <sheetName val="出力_(修正ｴﾙｳｯﾄﾞ方式)4"/>
      <sheetName val="出力(DCF法ｴﾙｳｯﾄﾞ方式)_4"/>
      <sheetName val="Rent_Roll3"/>
      <sheetName val="NRA_Calc3"/>
      <sheetName val="Macro_Codes4"/>
      <sheetName val="Platform_list3"/>
      <sheetName val="DIV_013"/>
      <sheetName val="AE_Reference_Sheet2"/>
      <sheetName val="Data_FY15_Forecast2"/>
      <sheetName val="×4_rent_analysis－専門店（飲食）2"/>
      <sheetName val="group_(6)2"/>
      <sheetName val="Income_Expense_Items2"/>
      <sheetName val="Output_RR_(1)2"/>
      <sheetName val="Strategic_Project_Sub_Function2"/>
      <sheetName val="CC_Hierarchy_ELT2"/>
      <sheetName val="Expense_Categories_and_Types2"/>
      <sheetName val="4_rent_analysis－専門店（飲食）2"/>
      <sheetName val="GPMS_Load2"/>
      <sheetName val="別表１_2"/>
      <sheetName val="既存長期_利息2"/>
      <sheetName val="既存短期_利息2"/>
      <sheetName val="Mobile_Transaction_multiple2"/>
      <sheetName val="査定君_(ロジック)2"/>
      <sheetName val="__2"/>
      <sheetName val="U_18B_vs_18F2"/>
      <sheetName val="U_18Prior_M_vs_C2"/>
      <sheetName val="U_18F_vs_17A2"/>
      <sheetName val="18B_vs_18F2"/>
      <sheetName val="18Prior_M_vs_C2"/>
      <sheetName val="18F_vs_17A2"/>
      <sheetName val="AFS_J2"/>
      <sheetName val="FS_E2"/>
      <sheetName val="FS_J_(Pro-rata)2"/>
      <sheetName val="FS_J2"/>
      <sheetName val="FS_U2"/>
      <sheetName val="FS_Acu2"/>
      <sheetName val="CJ_LPS2"/>
      <sheetName val="JLP1-3_C2"/>
      <sheetName val="JLP1-3_Dis2"/>
      <sheetName val="JLP1-3On_E2"/>
      <sheetName val="LY_C2"/>
      <sheetName val="LY_JCE_(Pro-rata)2"/>
      <sheetName val="LY_JCE100%2"/>
      <sheetName val="LY_On2"/>
      <sheetName val="LY_Off2"/>
      <sheetName val="LY_Inv2"/>
      <sheetName val="JDV_C2"/>
      <sheetName val="JDV_JCE_(Pro-rata)2"/>
      <sheetName val="JDV_JCE100%2"/>
      <sheetName val="JDV_On2"/>
      <sheetName val="JDV_Off2"/>
      <sheetName val="JDV_Ad2"/>
      <sheetName val="JDV_Inv2"/>
      <sheetName val="JDV2_C2"/>
      <sheetName val="JDV2_JCE_(Pro-rata)2"/>
      <sheetName val="JDV2_JCE100%2"/>
      <sheetName val="JDV2_On2"/>
      <sheetName val="JDV2_Off2"/>
      <sheetName val="JDV2_Ad2"/>
      <sheetName val="JDV2_Inv2"/>
      <sheetName val="AMC_ttl2"/>
      <sheetName val="AMC_KK2"/>
      <sheetName val="AMC_KK_E2"/>
      <sheetName val="AMC_JA2"/>
      <sheetName val="AMC_JA_E2"/>
      <sheetName val="AMC_ML2"/>
      <sheetName val="JLP4_100+ichi2"/>
      <sheetName val="JLP4_100_C2"/>
      <sheetName val="JLP4_100_On2"/>
      <sheetName val="JLP4_100_Off2"/>
      <sheetName val="JLP4_ich_C2"/>
      <sheetName val="JLP4_ich_JCE_(Pro-rata)2"/>
      <sheetName val="JLP4_ich_JCE100%2"/>
      <sheetName val="SPSG_Ad2"/>
      <sheetName val="For_CFO_Summary_net_of_tax_2"/>
      <sheetName val="Group_Charge_(2)2"/>
      <sheetName val="Vendor_List2"/>
      <sheetName val="地所残高_(2)1"/>
      <sheetName val="Approved_Renov_Payment_Schedul2"/>
      <sheetName val="Actual_vs_LY_(1516)2"/>
      <sheetName val="建物概要_(2)1"/>
      <sheetName val="tsy_summary1"/>
      <sheetName val="Full_Year_Reforecast_Analysis1"/>
      <sheetName val="10__OPEX_Summary1"/>
      <sheetName val="Ikoma_Data1"/>
      <sheetName val="A_(Calcs)1"/>
      <sheetName val="Info_Sheet1"/>
      <sheetName val="B_(Controls)1"/>
      <sheetName val="Cover_Sheet1"/>
      <sheetName val="Forex_rates1"/>
      <sheetName val="SALESUMM_1"/>
      <sheetName val="Actuals_&amp;_Forecast1"/>
      <sheetName val="Property_Information_Summary1"/>
      <sheetName val="1_Cash_Flow_Analysis1"/>
      <sheetName val="Roll_Up_Import1"/>
      <sheetName val="399_R21"/>
      <sheetName val="Expense_Schedule_(4)2"/>
      <sheetName val="Zero_Curve1"/>
      <sheetName val="TB_(2)1"/>
      <sheetName val="Forex_on_capital_contribution1"/>
      <sheetName val="Input_11"/>
      <sheetName val="Physical_Description2"/>
      <sheetName val="Loan_Calcs1"/>
      <sheetName val="Tier_11"/>
      <sheetName val="Reversion_Calcs1"/>
      <sheetName val="Ex_Rate1"/>
      <sheetName val="Revenue_Assumptions1"/>
      <sheetName val="CostApp_1"/>
      <sheetName val="ML_LS_Promote1"/>
      <sheetName val="7_Jan_021"/>
      <sheetName val="CMLHIST_Yen1"/>
      <sheetName val="Main_Assumptions1"/>
      <sheetName val="Budget_2002-20031"/>
      <sheetName val="PCA_Database1"/>
      <sheetName val="Swap_Portfolio1"/>
      <sheetName val="GAAP_Pru1"/>
      <sheetName val="Cash_Flow1"/>
      <sheetName val="Sys_Config1"/>
      <sheetName val="Control_Sheet1"/>
      <sheetName val="Rent_Roll_Summary1"/>
      <sheetName val="Resale_I1"/>
      <sheetName val="14__OPEX_Summary1"/>
      <sheetName val="Cap_Table2"/>
      <sheetName val="Overall_Portfolio1"/>
      <sheetName val="VAR_Input1"/>
      <sheetName val="CF実績_(2018年11月期)1"/>
      <sheetName val="YR19_Raw_Data_02191"/>
      <sheetName val="Exchange_Rate1"/>
      <sheetName val="Ref__Budget1"/>
      <sheetName val="Ref_Checklist1"/>
      <sheetName val="4_売上高集計（店舗）1"/>
      <sheetName val="AM_2020"/>
      <sheetName val="【Restaurant-Bungo】_P&amp;L"/>
      <sheetName val="【Room】_P&amp;L"/>
      <sheetName val="Cost_Link"/>
      <sheetName val="WACC_Analysis"/>
      <sheetName val="外周区_"/>
      <sheetName val="_目次"/>
      <sheetName val="S&amp;A"/>
      <sheetName val="DUE FROM &amp; TO"/>
      <sheetName val="CostRep"/>
      <sheetName val="Invoices"/>
      <sheetName val="Rollup"/>
      <sheetName val="Interest"/>
      <sheetName val="STKBB"/>
      <sheetName val="Segment 1 - LEGAL1"/>
      <sheetName val="コード一覧"/>
      <sheetName val="シナリオ"/>
      <sheetName val="入力シート"/>
      <sheetName val="業績推移"/>
      <sheetName val="JA002 賃料期間比較"/>
      <sheetName val="Validate "/>
      <sheetName val="貸付状況表"/>
      <sheetName val="Net_IRR1"/>
      <sheetName val="1_物件概要1"/>
      <sheetName val="AM_20201"/>
      <sheetName val="EXCH97_(1101)1"/>
      <sheetName val="Roll_Up1"/>
      <sheetName val="REO_Cash_Flow1"/>
      <sheetName val="【Restaurant-Bungo】_P&amp;L1"/>
      <sheetName val="【Room】_P&amp;L1"/>
      <sheetName val="Validation_Ranges1"/>
      <sheetName val="Taxonomy_Codes1"/>
      <sheetName val="Financial_Statements1"/>
      <sheetName val="Formula_Data_-_Do_not_delete1"/>
      <sheetName val="T1_-_Book_to_Tax1"/>
      <sheetName val="Cashflow_(Over-Under)1"/>
      <sheetName val="VAR_EXPLANATION1"/>
      <sheetName val="出力_(修正ｴﾙｳｯﾄﾞ方式)5"/>
      <sheetName val="出力(DCF法ｴﾙｳｯﾄﾞ方式)_5"/>
      <sheetName val="NRA_Calc4"/>
      <sheetName val="Rent_Roll4"/>
      <sheetName val="Platform_list4"/>
      <sheetName val="DIV_014"/>
      <sheetName val="Macro_Codes5"/>
      <sheetName val="AE_Reference_Sheet3"/>
      <sheetName val="×4_rent_analysis－専門店（飲食）3"/>
      <sheetName val="Data_FY15_Forecast3"/>
      <sheetName val="Output_RR_(1)3"/>
      <sheetName val="Income_Expense_Items3"/>
      <sheetName val="4_rent_analysis－専門店（飲食）3"/>
      <sheetName val="__3"/>
      <sheetName val="U_18B_vs_18F3"/>
      <sheetName val="U_18Prior_M_vs_C3"/>
      <sheetName val="U_18F_vs_17A3"/>
      <sheetName val="18B_vs_18F3"/>
      <sheetName val="18Prior_M_vs_C3"/>
      <sheetName val="18F_vs_17A3"/>
      <sheetName val="AFS_J3"/>
      <sheetName val="FS_E3"/>
      <sheetName val="FS_J_(Pro-rata)3"/>
      <sheetName val="FS_J3"/>
      <sheetName val="FS_U3"/>
      <sheetName val="FS_Acu3"/>
      <sheetName val="CJ_LPS3"/>
      <sheetName val="JLP1-3_C3"/>
      <sheetName val="JLP1-3_Dis3"/>
      <sheetName val="JLP1-3On_E3"/>
      <sheetName val="LY_C3"/>
      <sheetName val="LY_JCE_(Pro-rata)3"/>
      <sheetName val="LY_JCE100%3"/>
      <sheetName val="LY_On3"/>
      <sheetName val="LY_Off3"/>
      <sheetName val="LY_Inv3"/>
      <sheetName val="JDV_C3"/>
      <sheetName val="JDV_JCE_(Pro-rata)3"/>
      <sheetName val="JDV_JCE100%3"/>
      <sheetName val="JDV_On3"/>
      <sheetName val="JDV_Off3"/>
      <sheetName val="JDV_Ad3"/>
      <sheetName val="JDV_Inv3"/>
      <sheetName val="JDV2_C3"/>
      <sheetName val="JDV2_JCE_(Pro-rata)3"/>
      <sheetName val="JDV2_JCE100%3"/>
      <sheetName val="JDV2_On3"/>
      <sheetName val="JDV2_Off3"/>
      <sheetName val="JDV2_Ad3"/>
      <sheetName val="JDV2_Inv3"/>
      <sheetName val="AMC_ttl3"/>
      <sheetName val="AMC_KK3"/>
      <sheetName val="AMC_KK_E3"/>
      <sheetName val="AMC_JA3"/>
      <sheetName val="AMC_JA_E3"/>
      <sheetName val="AMC_ML3"/>
      <sheetName val="JLP4_100+ichi3"/>
      <sheetName val="JLP4_100_C3"/>
      <sheetName val="JLP4_100_On3"/>
      <sheetName val="JLP4_100_Off3"/>
      <sheetName val="JLP4_ich_C3"/>
      <sheetName val="JLP4_ich_JCE_(Pro-rata)3"/>
      <sheetName val="JLP4_ich_JCE100%3"/>
      <sheetName val="SPSG_Ad3"/>
      <sheetName val="For_CFO_Summary_net_of_tax_3"/>
      <sheetName val="Group_Charge_(2)3"/>
      <sheetName val="Vendor_List3"/>
      <sheetName val="group_(6)3"/>
      <sheetName val="Strategic_Project_Sub_Function3"/>
      <sheetName val="CC_Hierarchy_ELT3"/>
      <sheetName val="Mobile_Transaction_multiple3"/>
      <sheetName val="既存長期_利息3"/>
      <sheetName val="既存短期_利息3"/>
      <sheetName val="Expense_Categories_and_Types3"/>
      <sheetName val="GPMS_Load3"/>
      <sheetName val="別表１_3"/>
      <sheetName val="YR19_Raw_Data_02192"/>
      <sheetName val="Exchange_Rate2"/>
      <sheetName val="Ref__Budget2"/>
      <sheetName val="査定君_(ロジック)3"/>
      <sheetName val="Ref_Checklist2"/>
      <sheetName val="Net_IRR2"/>
      <sheetName val="地所残高_(2)2"/>
      <sheetName val="Approved_Renov_Payment_Schedul3"/>
      <sheetName val="建物概要_(2)2"/>
      <sheetName val="tsy_summary2"/>
      <sheetName val="Full_Year_Reforecast_Analysis2"/>
      <sheetName val="10__OPEX_Summary2"/>
      <sheetName val="Ikoma_Data2"/>
      <sheetName val="A_(Calcs)2"/>
      <sheetName val="Info_Sheet2"/>
      <sheetName val="B_(Controls)2"/>
      <sheetName val="Cover_Sheet2"/>
      <sheetName val="Forex_rates2"/>
      <sheetName val="SALESUMM_2"/>
      <sheetName val="Actuals_&amp;_Forecast2"/>
      <sheetName val="Property_Information_Summary2"/>
      <sheetName val="1_Cash_Flow_Analysis2"/>
      <sheetName val="Roll_Up_Import2"/>
      <sheetName val="399_R22"/>
      <sheetName val="Expense_Schedule_(4)3"/>
      <sheetName val="Zero_Curve2"/>
      <sheetName val="TB_(2)2"/>
      <sheetName val="Forex_on_capital_contribution2"/>
      <sheetName val="Input_12"/>
      <sheetName val="Physical_Description3"/>
      <sheetName val="Loan_Calcs2"/>
      <sheetName val="Tier_12"/>
      <sheetName val="Reversion_Calcs2"/>
      <sheetName val="Ex_Rate2"/>
      <sheetName val="Revenue_Assumptions2"/>
      <sheetName val="CostApp_2"/>
      <sheetName val="ML_LS_Promote2"/>
      <sheetName val="7_Jan_022"/>
      <sheetName val="CMLHIST_Yen2"/>
      <sheetName val="Main_Assumptions2"/>
      <sheetName val="Budget_2002-20032"/>
      <sheetName val="PCA_Database2"/>
      <sheetName val="Swap_Portfolio2"/>
      <sheetName val="GAAP_Pru2"/>
      <sheetName val="Cash_Flow2"/>
      <sheetName val="Sys_Config2"/>
      <sheetName val="Control_Sheet2"/>
      <sheetName val="Rent_Roll_Summary2"/>
      <sheetName val="Resale_I2"/>
      <sheetName val="14__OPEX_Summary2"/>
      <sheetName val="Cap_Table3"/>
      <sheetName val="Overall_Portfolio2"/>
      <sheetName val="VAR_Input2"/>
      <sheetName val="Actual_vs_LY_(1516)3"/>
      <sheetName val="CF実績_(2018年11月期)2"/>
      <sheetName val="1_物件概要2"/>
      <sheetName val="4_売上高集計（店舗）2"/>
      <sheetName val="AM_20202"/>
      <sheetName val="EXCH97_(1101)2"/>
      <sheetName val="Roll_Up2"/>
      <sheetName val="REO_Cash_Flow2"/>
      <sheetName val="【Restaurant-Bungo】_P&amp;L2"/>
      <sheetName val="【Room】_P&amp;L2"/>
      <sheetName val="Validation_Ranges2"/>
      <sheetName val="Taxonomy_Codes2"/>
      <sheetName val="Financial_Statements2"/>
      <sheetName val="Formula_Data_-_Do_not_delete2"/>
      <sheetName val="T1_-_Book_to_Tax2"/>
      <sheetName val="Cashflow_(Over-Under)2"/>
      <sheetName val="VAR_EXPLANATION2"/>
      <sheetName val="出力_(修正ｴﾙｳｯﾄﾞ方式)6"/>
      <sheetName val="出力(DCF法ｴﾙｳｯﾄﾞ方式)_6"/>
      <sheetName val="NRA_Calc5"/>
      <sheetName val="Rent_Roll5"/>
      <sheetName val="Platform_list5"/>
      <sheetName val="DIV_015"/>
      <sheetName val="Macro_Codes6"/>
      <sheetName val="AE_Reference_Sheet4"/>
      <sheetName val="×4_rent_analysis－専門店（飲食）4"/>
      <sheetName val="Data_FY15_Forecast4"/>
      <sheetName val="Output_RR_(1)4"/>
      <sheetName val="Income_Expense_Items4"/>
      <sheetName val="4_rent_analysis－専門店（飲食）4"/>
      <sheetName val="__4"/>
      <sheetName val="U_18B_vs_18F4"/>
      <sheetName val="U_18Prior_M_vs_C4"/>
      <sheetName val="U_18F_vs_17A4"/>
      <sheetName val="18B_vs_18F4"/>
      <sheetName val="18Prior_M_vs_C4"/>
      <sheetName val="18F_vs_17A4"/>
      <sheetName val="AFS_J4"/>
      <sheetName val="FS_E4"/>
      <sheetName val="FS_J_(Pro-rata)4"/>
      <sheetName val="FS_J4"/>
      <sheetName val="FS_U4"/>
      <sheetName val="FS_Acu4"/>
      <sheetName val="CJ_LPS4"/>
      <sheetName val="JLP1-3_C4"/>
      <sheetName val="JLP1-3_Dis4"/>
      <sheetName val="JLP1-3On_E4"/>
      <sheetName val="LY_C4"/>
      <sheetName val="LY_JCE_(Pro-rata)4"/>
      <sheetName val="LY_JCE100%4"/>
      <sheetName val="LY_On4"/>
      <sheetName val="LY_Off4"/>
      <sheetName val="LY_Inv4"/>
      <sheetName val="JDV_C4"/>
      <sheetName val="JDV_JCE_(Pro-rata)4"/>
      <sheetName val="JDV_JCE100%4"/>
      <sheetName val="JDV_On4"/>
      <sheetName val="JDV_Off4"/>
      <sheetName val="JDV_Ad4"/>
      <sheetName val="JDV_Inv4"/>
      <sheetName val="JDV2_C4"/>
      <sheetName val="JDV2_JCE_(Pro-rata)4"/>
      <sheetName val="JDV2_JCE100%4"/>
      <sheetName val="JDV2_On4"/>
      <sheetName val="JDV2_Off4"/>
      <sheetName val="JDV2_Ad4"/>
      <sheetName val="JDV2_Inv4"/>
      <sheetName val="AMC_ttl4"/>
      <sheetName val="AMC_KK4"/>
      <sheetName val="AMC_KK_E4"/>
      <sheetName val="AMC_JA4"/>
      <sheetName val="AMC_JA_E4"/>
      <sheetName val="AMC_ML4"/>
      <sheetName val="JLP4_100+ichi4"/>
      <sheetName val="JLP4_100_C4"/>
      <sheetName val="JLP4_100_On4"/>
      <sheetName val="JLP4_100_Off4"/>
      <sheetName val="JLP4_ich_C4"/>
      <sheetName val="JLP4_ich_JCE_(Pro-rata)4"/>
      <sheetName val="JLP4_ich_JCE100%4"/>
      <sheetName val="SPSG_Ad4"/>
      <sheetName val="For_CFO_Summary_net_of_tax_4"/>
      <sheetName val="Group_Charge_(2)4"/>
      <sheetName val="Vendor_List4"/>
      <sheetName val="group_(6)4"/>
      <sheetName val="Strategic_Project_Sub_Function4"/>
      <sheetName val="CC_Hierarchy_ELT4"/>
      <sheetName val="Mobile_Transaction_multiple4"/>
      <sheetName val="既存長期_利息4"/>
      <sheetName val="既存短期_利息4"/>
      <sheetName val="Expense_Categories_and_Types4"/>
      <sheetName val="GPMS_Load4"/>
      <sheetName val="別表１_4"/>
      <sheetName val="YR19_Raw_Data_02193"/>
      <sheetName val="Exchange_Rate3"/>
      <sheetName val="Ref__Budget3"/>
      <sheetName val="査定君_(ロジック)4"/>
      <sheetName val="Ref_Checklist3"/>
      <sheetName val="Net_IRR3"/>
      <sheetName val="地所残高_(2)3"/>
      <sheetName val="Approved_Renov_Payment_Schedul4"/>
      <sheetName val="建物概要_(2)3"/>
      <sheetName val="tsy_summary3"/>
      <sheetName val="Full_Year_Reforecast_Analysis3"/>
      <sheetName val="10__OPEX_Summary3"/>
      <sheetName val="Ikoma_Data3"/>
      <sheetName val="A_(Calcs)3"/>
      <sheetName val="Info_Sheet3"/>
      <sheetName val="B_(Controls)3"/>
      <sheetName val="Cover_Sheet3"/>
      <sheetName val="Forex_rates3"/>
      <sheetName val="SALESUMM_3"/>
      <sheetName val="Actuals_&amp;_Forecast3"/>
      <sheetName val="Property_Information_Summary3"/>
      <sheetName val="1_Cash_Flow_Analysis3"/>
      <sheetName val="Roll_Up_Import3"/>
      <sheetName val="399_R23"/>
      <sheetName val="Expense_Schedule_(4)4"/>
      <sheetName val="Zero_Curve3"/>
      <sheetName val="TB_(2)3"/>
      <sheetName val="Forex_on_capital_contribution3"/>
      <sheetName val="Input_13"/>
      <sheetName val="Physical_Description4"/>
      <sheetName val="Loan_Calcs3"/>
      <sheetName val="Tier_13"/>
      <sheetName val="Reversion_Calcs3"/>
      <sheetName val="Ex_Rate3"/>
      <sheetName val="Revenue_Assumptions3"/>
      <sheetName val="CostApp_3"/>
      <sheetName val="ML_LS_Promote3"/>
      <sheetName val="7_Jan_023"/>
      <sheetName val="CMLHIST_Yen3"/>
      <sheetName val="Main_Assumptions3"/>
      <sheetName val="Budget_2002-20033"/>
      <sheetName val="PCA_Database3"/>
      <sheetName val="Swap_Portfolio3"/>
      <sheetName val="GAAP_Pru3"/>
      <sheetName val="Cash_Flow3"/>
      <sheetName val="Sys_Config3"/>
      <sheetName val="Control_Sheet3"/>
      <sheetName val="Rent_Roll_Summary3"/>
      <sheetName val="Resale_I3"/>
      <sheetName val="14__OPEX_Summary3"/>
      <sheetName val="Cap_Table4"/>
      <sheetName val="Overall_Portfolio3"/>
      <sheetName val="VAR_Input3"/>
      <sheetName val="Actual_vs_LY_(1516)4"/>
      <sheetName val="CF実績_(2018年11月期)3"/>
      <sheetName val="1_物件概要3"/>
      <sheetName val="4_売上高集計（店舗）3"/>
      <sheetName val="AM_20203"/>
      <sheetName val="EXCH97_(1101)3"/>
      <sheetName val="Roll_Up3"/>
      <sheetName val="REO_Cash_Flow3"/>
      <sheetName val="【Restaurant-Bungo】_P&amp;L3"/>
      <sheetName val="【Room】_P&amp;L3"/>
      <sheetName val="Validation_Ranges3"/>
      <sheetName val="Taxonomy_Codes3"/>
      <sheetName val="Financial_Statements3"/>
      <sheetName val="Formula_Data_-_Do_not_delete3"/>
      <sheetName val="T1_-_Book_to_Tax3"/>
      <sheetName val="Cashflow_(Over-Under)3"/>
      <sheetName val="VAR_EXPLANATION3"/>
      <sheetName val="Pg2_Maint_Svc_Stats1"/>
      <sheetName val="外周区_1"/>
      <sheetName val="WACC_Analysis1"/>
      <sheetName val="別紙_財務No143①（2103）"/>
      <sheetName val="別紙_財務No.143②（1903）"/>
      <sheetName val="XREF"/>
      <sheetName val="설계조건"/>
      <sheetName val="Ⅳ-1"/>
      <sheetName val="B1-2"/>
      <sheetName val="TargBSCF"/>
      <sheetName val="1601 Detail information"/>
      <sheetName val="Assum"/>
      <sheetName val="Proforma Draft"/>
      <sheetName val="18 BS"/>
      <sheetName val="減損_施策後"/>
      <sheetName val="連結"/>
      <sheetName val="店舗マスタ"/>
      <sheetName val="sales&amp;print"/>
      <sheetName val="DD"/>
      <sheetName val="01"/>
      <sheetName val="YS02-02"/>
      <sheetName val="出力_(修正ｴﾙｳｯﾄﾞ方式)7"/>
      <sheetName val="出力(DCF法ｴﾙｳｯﾄﾞ方式)_7"/>
      <sheetName val="Macro_Codes7"/>
      <sheetName val="Rent_Roll6"/>
      <sheetName val="NRA_Calc6"/>
      <sheetName val="DIV_016"/>
      <sheetName val="Platform_list6"/>
      <sheetName val="AE_Reference_Sheet5"/>
      <sheetName val="group_(6)5"/>
      <sheetName val="Data_FY15_Forecast5"/>
      <sheetName val="×4_rent_analysis－専門店（飲食）5"/>
      <sheetName val="Output_RR_(1)5"/>
      <sheetName val="Income_Expense_Items5"/>
      <sheetName val="Mobile_Transaction_multiple5"/>
      <sheetName val="4_rent_analysis－専門店（飲食）5"/>
      <sheetName val="Strategic_Project_Sub_Function5"/>
      <sheetName val="CC_Hierarchy_ELT5"/>
      <sheetName val="既存長期_利息5"/>
      <sheetName val="既存短期_利息5"/>
      <sheetName val="Expense_Categories_and_Types5"/>
      <sheetName val="GPMS_Load5"/>
      <sheetName val="別表１_5"/>
      <sheetName val="Approved_Renov_Payment_Schedul5"/>
      <sheetName val="査定君_(ロジック)5"/>
      <sheetName val="Actual_vs_LY_(1516)5"/>
      <sheetName val="__5"/>
      <sheetName val="U_18B_vs_18F5"/>
      <sheetName val="U_18Prior_M_vs_C5"/>
      <sheetName val="U_18F_vs_17A5"/>
      <sheetName val="18B_vs_18F5"/>
      <sheetName val="18Prior_M_vs_C5"/>
      <sheetName val="18F_vs_17A5"/>
      <sheetName val="AFS_J5"/>
      <sheetName val="FS_E5"/>
      <sheetName val="FS_J_(Pro-rata)5"/>
      <sheetName val="FS_J5"/>
      <sheetName val="FS_U5"/>
      <sheetName val="FS_Acu5"/>
      <sheetName val="CJ_LPS5"/>
      <sheetName val="JLP1-3_C5"/>
      <sheetName val="JLP1-3_Dis5"/>
      <sheetName val="JLP1-3On_E5"/>
      <sheetName val="LY_C5"/>
      <sheetName val="LY_JCE_(Pro-rata)5"/>
      <sheetName val="LY_JCE100%5"/>
      <sheetName val="LY_On5"/>
      <sheetName val="LY_Off5"/>
      <sheetName val="LY_Inv5"/>
      <sheetName val="JDV_C5"/>
      <sheetName val="JDV_JCE_(Pro-rata)5"/>
      <sheetName val="JDV_JCE100%5"/>
      <sheetName val="JDV_On5"/>
      <sheetName val="JDV_Off5"/>
      <sheetName val="JDV_Ad5"/>
      <sheetName val="JDV_Inv5"/>
      <sheetName val="JDV2_C5"/>
      <sheetName val="JDV2_JCE_(Pro-rata)5"/>
      <sheetName val="JDV2_JCE100%5"/>
      <sheetName val="JDV2_On5"/>
      <sheetName val="JDV2_Off5"/>
      <sheetName val="JDV2_Ad5"/>
      <sheetName val="JDV2_Inv5"/>
      <sheetName val="AMC_ttl5"/>
      <sheetName val="AMC_KK5"/>
      <sheetName val="AMC_KK_E5"/>
      <sheetName val="AMC_JA5"/>
      <sheetName val="AMC_JA_E5"/>
      <sheetName val="AMC_ML5"/>
      <sheetName val="JLP4_100+ichi5"/>
      <sheetName val="JLP4_100_C5"/>
      <sheetName val="JLP4_100_On5"/>
      <sheetName val="JLP4_100_Off5"/>
      <sheetName val="JLP4_ich_C5"/>
      <sheetName val="JLP4_ich_JCE_(Pro-rata)5"/>
      <sheetName val="JLP4_ich_JCE100%5"/>
      <sheetName val="SPSG_Ad5"/>
      <sheetName val="For_CFO_Summary_net_of_tax_5"/>
      <sheetName val="Group_Charge_(2)5"/>
      <sheetName val="Vendor_List5"/>
      <sheetName val="地所残高_(2)4"/>
      <sheetName val="YR19_Raw_Data_02194"/>
      <sheetName val="Exchange_Rate4"/>
      <sheetName val="Ref__Budget4"/>
      <sheetName val="Ref_Checklist4"/>
      <sheetName val="建物概要_(2)4"/>
      <sheetName val="tsy_summary4"/>
      <sheetName val="Full_Year_Reforecast_Analysis4"/>
      <sheetName val="10__OPEX_Summary4"/>
      <sheetName val="Ikoma_Data4"/>
      <sheetName val="A_(Calcs)4"/>
      <sheetName val="Info_Sheet4"/>
      <sheetName val="B_(Controls)4"/>
      <sheetName val="Cover_Sheet4"/>
      <sheetName val="Forex_rates4"/>
      <sheetName val="SALESUMM_4"/>
      <sheetName val="Actuals_&amp;_Forecast4"/>
      <sheetName val="Property_Information_Summary4"/>
      <sheetName val="1_Cash_Flow_Analysis4"/>
      <sheetName val="Roll_Up_Import4"/>
      <sheetName val="399_R24"/>
      <sheetName val="Expense_Schedule_(4)5"/>
      <sheetName val="Zero_Curve4"/>
      <sheetName val="TB_(2)4"/>
      <sheetName val="Forex_on_capital_contribution4"/>
      <sheetName val="Input_14"/>
      <sheetName val="Physical_Description5"/>
      <sheetName val="Loan_Calcs4"/>
      <sheetName val="Tier_14"/>
      <sheetName val="Reversion_Calcs4"/>
      <sheetName val="Ex_Rate4"/>
      <sheetName val="Revenue_Assumptions4"/>
      <sheetName val="CostApp_4"/>
      <sheetName val="ML_LS_Promote4"/>
      <sheetName val="7_Jan_024"/>
      <sheetName val="CMLHIST_Yen4"/>
      <sheetName val="Main_Assumptions4"/>
      <sheetName val="Budget_2002-20034"/>
      <sheetName val="PCA_Database4"/>
      <sheetName val="Swap_Portfolio4"/>
      <sheetName val="GAAP_Pru4"/>
      <sheetName val="Cash_Flow4"/>
      <sheetName val="Sys_Config4"/>
      <sheetName val="Control_Sheet4"/>
      <sheetName val="Rent_Roll_Summary4"/>
      <sheetName val="Resale_I4"/>
      <sheetName val="14__OPEX_Summary4"/>
      <sheetName val="Cap_Table5"/>
      <sheetName val="Overall_Portfolio4"/>
      <sheetName val="VAR_Input4"/>
      <sheetName val="CF実績_(2018年11月期)4"/>
      <sheetName val="4_売上高集計（店舗）4"/>
      <sheetName val="1_物件概要4"/>
      <sheetName val="Net_IRR4"/>
      <sheetName val="Roll_Up4"/>
      <sheetName val="EXCH97_(1101)4"/>
      <sheetName val="Pg2_Maint_Svc_Stats2"/>
      <sheetName val="Validation_Ranges4"/>
      <sheetName val="REO_Cash_Flow4"/>
      <sheetName val="AM_20204"/>
      <sheetName val="Taxonomy_Codes4"/>
      <sheetName val="Financial_Statements4"/>
      <sheetName val="Formula_Data_-_Do_not_delete4"/>
      <sheetName val="T1_-_Book_to_Tax4"/>
      <sheetName val="Cashflow_(Over-Under)4"/>
      <sheetName val="VAR_EXPLANATION4"/>
      <sheetName val="外周区_2"/>
      <sheetName val="【Restaurant-Bungo】_P&amp;L4"/>
      <sheetName val="【Room】_P&amp;L4"/>
      <sheetName val="WACC_Analysis2"/>
      <sheetName val="Cost_Link1"/>
      <sheetName val="_目次1"/>
      <sheetName val="Rate_Analysis"/>
      <sheetName val="DUE_FROM_&amp;_TO"/>
      <sheetName val="Segment_1_-_LEGAL1"/>
      <sheetName val="Validate_"/>
      <sheetName val="JA002_賃料期間比較"/>
      <sheetName val="別紙_財務No_143②（1903）"/>
      <sheetName val="Gen"/>
      <sheetName val="Cover"/>
      <sheetName val="报表分析"/>
      <sheetName val="Breakdown"/>
      <sheetName val="Balance Sheets"/>
      <sheetName val="_Config_"/>
      <sheetName val="入力（稼働率・単価）"/>
      <sheetName val="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/>
      <sheetData sheetId="86"/>
      <sheetData sheetId="87"/>
      <sheetData sheetId="88"/>
      <sheetData sheetId="89" refreshError="1"/>
      <sheetData sheetId="90" refreshError="1"/>
      <sheetData sheetId="91" refreshError="1"/>
      <sheetData sheetId="92" refreshError="1"/>
      <sheetData sheetId="93" refreshError="1"/>
      <sheetData sheetId="94"/>
      <sheetData sheetId="95" refreshError="1"/>
      <sheetData sheetId="96" refreshError="1"/>
      <sheetData sheetId="97" refreshError="1"/>
      <sheetData sheetId="98" refreshError="1"/>
      <sheetData sheetId="99" refreshError="1"/>
      <sheetData sheetId="100"/>
      <sheetData sheetId="101"/>
      <sheetData sheetId="102"/>
      <sheetData sheetId="103"/>
      <sheetData sheetId="104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/>
      <sheetData sheetId="128" refreshError="1"/>
      <sheetData sheetId="129" refreshError="1"/>
      <sheetData sheetId="130"/>
      <sheetData sheetId="13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/>
      <sheetData sheetId="446"/>
      <sheetData sheetId="447"/>
      <sheetData sheetId="448"/>
      <sheetData sheetId="449"/>
      <sheetData sheetId="450" refreshError="1"/>
      <sheetData sheetId="451"/>
      <sheetData sheetId="452" refreshError="1"/>
      <sheetData sheetId="453" refreshError="1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/>
      <sheetData sheetId="741"/>
      <sheetData sheetId="742"/>
      <sheetData sheetId="743"/>
      <sheetData sheetId="744"/>
      <sheetData sheetId="745"/>
      <sheetData sheetId="746"/>
      <sheetData sheetId="747"/>
      <sheetData sheetId="748"/>
      <sheetData sheetId="749"/>
      <sheetData sheetId="750"/>
      <sheetData sheetId="751"/>
      <sheetData sheetId="752"/>
      <sheetData sheetId="753"/>
      <sheetData sheetId="754"/>
      <sheetData sheetId="755"/>
      <sheetData sheetId="756"/>
      <sheetData sheetId="757"/>
      <sheetData sheetId="758"/>
      <sheetData sheetId="759"/>
      <sheetData sheetId="760"/>
      <sheetData sheetId="761"/>
      <sheetData sheetId="762"/>
      <sheetData sheetId="763"/>
      <sheetData sheetId="764"/>
      <sheetData sheetId="765"/>
      <sheetData sheetId="766"/>
      <sheetData sheetId="767"/>
      <sheetData sheetId="768"/>
      <sheetData sheetId="769"/>
      <sheetData sheetId="770"/>
      <sheetData sheetId="771"/>
      <sheetData sheetId="772"/>
      <sheetData sheetId="773"/>
      <sheetData sheetId="774"/>
      <sheetData sheetId="775"/>
      <sheetData sheetId="776"/>
      <sheetData sheetId="777"/>
      <sheetData sheetId="778"/>
      <sheetData sheetId="779"/>
      <sheetData sheetId="780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/>
      <sheetData sheetId="792"/>
      <sheetData sheetId="793"/>
      <sheetData sheetId="794"/>
      <sheetData sheetId="795"/>
      <sheetData sheetId="796"/>
      <sheetData sheetId="797"/>
      <sheetData sheetId="798"/>
      <sheetData sheetId="799"/>
      <sheetData sheetId="800"/>
      <sheetData sheetId="801"/>
      <sheetData sheetId="802"/>
      <sheetData sheetId="803"/>
      <sheetData sheetId="804" refreshError="1"/>
      <sheetData sheetId="805" refreshError="1"/>
      <sheetData sheetId="806"/>
      <sheetData sheetId="807"/>
      <sheetData sheetId="808"/>
      <sheetData sheetId="809"/>
      <sheetData sheetId="810"/>
      <sheetData sheetId="811"/>
      <sheetData sheetId="812"/>
      <sheetData sheetId="813"/>
      <sheetData sheetId="814"/>
      <sheetData sheetId="815"/>
      <sheetData sheetId="816"/>
      <sheetData sheetId="817"/>
      <sheetData sheetId="818"/>
      <sheetData sheetId="819"/>
      <sheetData sheetId="820"/>
      <sheetData sheetId="821"/>
      <sheetData sheetId="822"/>
      <sheetData sheetId="823"/>
      <sheetData sheetId="824"/>
      <sheetData sheetId="825"/>
      <sheetData sheetId="826"/>
      <sheetData sheetId="827"/>
      <sheetData sheetId="828"/>
      <sheetData sheetId="829"/>
      <sheetData sheetId="830"/>
      <sheetData sheetId="831"/>
      <sheetData sheetId="832"/>
      <sheetData sheetId="833"/>
      <sheetData sheetId="834"/>
      <sheetData sheetId="835"/>
      <sheetData sheetId="836"/>
      <sheetData sheetId="837"/>
      <sheetData sheetId="838"/>
      <sheetData sheetId="839"/>
      <sheetData sheetId="840"/>
      <sheetData sheetId="841"/>
      <sheetData sheetId="842"/>
      <sheetData sheetId="843"/>
      <sheetData sheetId="844"/>
      <sheetData sheetId="845"/>
      <sheetData sheetId="846"/>
      <sheetData sheetId="847"/>
      <sheetData sheetId="848"/>
      <sheetData sheetId="849"/>
      <sheetData sheetId="850"/>
      <sheetData sheetId="851"/>
      <sheetData sheetId="852"/>
      <sheetData sheetId="853"/>
      <sheetData sheetId="854"/>
      <sheetData sheetId="855"/>
      <sheetData sheetId="856"/>
      <sheetData sheetId="857"/>
      <sheetData sheetId="858"/>
      <sheetData sheetId="859"/>
      <sheetData sheetId="860"/>
      <sheetData sheetId="861"/>
      <sheetData sheetId="862"/>
      <sheetData sheetId="863"/>
      <sheetData sheetId="864"/>
      <sheetData sheetId="865"/>
      <sheetData sheetId="866"/>
      <sheetData sheetId="867"/>
      <sheetData sheetId="868"/>
      <sheetData sheetId="869"/>
      <sheetData sheetId="870"/>
      <sheetData sheetId="871"/>
      <sheetData sheetId="872"/>
      <sheetData sheetId="873"/>
      <sheetData sheetId="874"/>
      <sheetData sheetId="875"/>
      <sheetData sheetId="876"/>
      <sheetData sheetId="877"/>
      <sheetData sheetId="878"/>
      <sheetData sheetId="879"/>
      <sheetData sheetId="880"/>
      <sheetData sheetId="881"/>
      <sheetData sheetId="882"/>
      <sheetData sheetId="883"/>
      <sheetData sheetId="884"/>
      <sheetData sheetId="885"/>
      <sheetData sheetId="886"/>
      <sheetData sheetId="887"/>
      <sheetData sheetId="888"/>
      <sheetData sheetId="889"/>
      <sheetData sheetId="890"/>
      <sheetData sheetId="891"/>
      <sheetData sheetId="892"/>
      <sheetData sheetId="893"/>
      <sheetData sheetId="894"/>
      <sheetData sheetId="895"/>
      <sheetData sheetId="896"/>
      <sheetData sheetId="897"/>
      <sheetData sheetId="898"/>
      <sheetData sheetId="899"/>
      <sheetData sheetId="900"/>
      <sheetData sheetId="901"/>
      <sheetData sheetId="902"/>
      <sheetData sheetId="903"/>
      <sheetData sheetId="904"/>
      <sheetData sheetId="905"/>
      <sheetData sheetId="906"/>
      <sheetData sheetId="907"/>
      <sheetData sheetId="908"/>
      <sheetData sheetId="909"/>
      <sheetData sheetId="910"/>
      <sheetData sheetId="911"/>
      <sheetData sheetId="912"/>
      <sheetData sheetId="913"/>
      <sheetData sheetId="914"/>
      <sheetData sheetId="915"/>
      <sheetData sheetId="916"/>
      <sheetData sheetId="917"/>
      <sheetData sheetId="918"/>
      <sheetData sheetId="919"/>
      <sheetData sheetId="920"/>
      <sheetData sheetId="921"/>
      <sheetData sheetId="922"/>
      <sheetData sheetId="923"/>
      <sheetData sheetId="924"/>
      <sheetData sheetId="925"/>
      <sheetData sheetId="926"/>
      <sheetData sheetId="927"/>
      <sheetData sheetId="928"/>
      <sheetData sheetId="929"/>
      <sheetData sheetId="930"/>
      <sheetData sheetId="931"/>
      <sheetData sheetId="932"/>
      <sheetData sheetId="933"/>
      <sheetData sheetId="934"/>
      <sheetData sheetId="935"/>
      <sheetData sheetId="936"/>
      <sheetData sheetId="937"/>
      <sheetData sheetId="938"/>
      <sheetData sheetId="939"/>
      <sheetData sheetId="940"/>
      <sheetData sheetId="941"/>
      <sheetData sheetId="942"/>
      <sheetData sheetId="943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/>
      <sheetData sheetId="960"/>
      <sheetData sheetId="961"/>
      <sheetData sheetId="962"/>
      <sheetData sheetId="963"/>
      <sheetData sheetId="964"/>
      <sheetData sheetId="965"/>
      <sheetData sheetId="966"/>
      <sheetData sheetId="967"/>
      <sheetData sheetId="968"/>
      <sheetData sheetId="969"/>
      <sheetData sheetId="970"/>
      <sheetData sheetId="971"/>
      <sheetData sheetId="972"/>
      <sheetData sheetId="973"/>
      <sheetData sheetId="974"/>
      <sheetData sheetId="975"/>
      <sheetData sheetId="976"/>
      <sheetData sheetId="977"/>
      <sheetData sheetId="978"/>
      <sheetData sheetId="979"/>
      <sheetData sheetId="980"/>
      <sheetData sheetId="981"/>
      <sheetData sheetId="982"/>
      <sheetData sheetId="983"/>
      <sheetData sheetId="984"/>
      <sheetData sheetId="985"/>
      <sheetData sheetId="986"/>
      <sheetData sheetId="987"/>
      <sheetData sheetId="988"/>
      <sheetData sheetId="989"/>
      <sheetData sheetId="990"/>
      <sheetData sheetId="991"/>
      <sheetData sheetId="992"/>
      <sheetData sheetId="993"/>
      <sheetData sheetId="994"/>
      <sheetData sheetId="995"/>
      <sheetData sheetId="996"/>
      <sheetData sheetId="997"/>
      <sheetData sheetId="998"/>
      <sheetData sheetId="999"/>
      <sheetData sheetId="1000"/>
      <sheetData sheetId="1001"/>
      <sheetData sheetId="1002"/>
      <sheetData sheetId="1003"/>
      <sheetData sheetId="1004"/>
      <sheetData sheetId="1005"/>
      <sheetData sheetId="1006"/>
      <sheetData sheetId="1007"/>
      <sheetData sheetId="1008"/>
      <sheetData sheetId="1009"/>
      <sheetData sheetId="1010"/>
      <sheetData sheetId="1011"/>
      <sheetData sheetId="1012"/>
      <sheetData sheetId="1013"/>
      <sheetData sheetId="1014"/>
      <sheetData sheetId="1015"/>
      <sheetData sheetId="1016"/>
      <sheetData sheetId="1017"/>
      <sheetData sheetId="1018"/>
      <sheetData sheetId="1019"/>
      <sheetData sheetId="1020"/>
      <sheetData sheetId="1021"/>
      <sheetData sheetId="1022"/>
      <sheetData sheetId="1023"/>
      <sheetData sheetId="1024"/>
      <sheetData sheetId="1025"/>
      <sheetData sheetId="1026"/>
      <sheetData sheetId="1027"/>
      <sheetData sheetId="1028"/>
      <sheetData sheetId="1029"/>
      <sheetData sheetId="1030"/>
      <sheetData sheetId="1031"/>
      <sheetData sheetId="1032"/>
      <sheetData sheetId="1033"/>
      <sheetData sheetId="1034"/>
      <sheetData sheetId="1035"/>
      <sheetData sheetId="1036"/>
      <sheetData sheetId="1037"/>
      <sheetData sheetId="1038"/>
      <sheetData sheetId="1039"/>
      <sheetData sheetId="1040"/>
      <sheetData sheetId="1041"/>
      <sheetData sheetId="1042"/>
      <sheetData sheetId="1043"/>
      <sheetData sheetId="1044"/>
      <sheetData sheetId="1045"/>
      <sheetData sheetId="1046"/>
      <sheetData sheetId="1047"/>
      <sheetData sheetId="1048"/>
      <sheetData sheetId="1049"/>
      <sheetData sheetId="1050"/>
      <sheetData sheetId="1051"/>
      <sheetData sheetId="1052"/>
      <sheetData sheetId="1053"/>
      <sheetData sheetId="1054"/>
      <sheetData sheetId="1055"/>
      <sheetData sheetId="1056"/>
      <sheetData sheetId="1057"/>
      <sheetData sheetId="1058"/>
      <sheetData sheetId="1059"/>
      <sheetData sheetId="1060"/>
      <sheetData sheetId="1061"/>
      <sheetData sheetId="1062"/>
      <sheetData sheetId="1063"/>
      <sheetData sheetId="1064"/>
      <sheetData sheetId="1065"/>
      <sheetData sheetId="1066"/>
      <sheetData sheetId="1067"/>
      <sheetData sheetId="1068"/>
      <sheetData sheetId="1069"/>
      <sheetData sheetId="1070"/>
      <sheetData sheetId="1071"/>
      <sheetData sheetId="1072"/>
      <sheetData sheetId="1073"/>
      <sheetData sheetId="1074"/>
      <sheetData sheetId="1075"/>
      <sheetData sheetId="1076"/>
      <sheetData sheetId="1077"/>
      <sheetData sheetId="1078"/>
      <sheetData sheetId="1079"/>
      <sheetData sheetId="1080"/>
      <sheetData sheetId="1081"/>
      <sheetData sheetId="1082"/>
      <sheetData sheetId="1083"/>
      <sheetData sheetId="1084"/>
      <sheetData sheetId="1085"/>
      <sheetData sheetId="1086"/>
      <sheetData sheetId="1087"/>
      <sheetData sheetId="1088"/>
      <sheetData sheetId="1089"/>
      <sheetData sheetId="1090"/>
      <sheetData sheetId="1091"/>
      <sheetData sheetId="1092"/>
      <sheetData sheetId="1093"/>
      <sheetData sheetId="1094"/>
      <sheetData sheetId="1095"/>
      <sheetData sheetId="1096"/>
      <sheetData sheetId="1097"/>
      <sheetData sheetId="1098"/>
      <sheetData sheetId="1099"/>
      <sheetData sheetId="1100"/>
      <sheetData sheetId="1101"/>
      <sheetData sheetId="1102"/>
      <sheetData sheetId="1103"/>
      <sheetData sheetId="1104"/>
      <sheetData sheetId="1105"/>
      <sheetData sheetId="1106"/>
      <sheetData sheetId="1107"/>
      <sheetData sheetId="1108"/>
      <sheetData sheetId="1109"/>
      <sheetData sheetId="1110"/>
      <sheetData sheetId="1111"/>
      <sheetData sheetId="1112"/>
      <sheetData sheetId="1113"/>
      <sheetData sheetId="1114"/>
      <sheetData sheetId="1115"/>
      <sheetData sheetId="1116"/>
      <sheetData sheetId="1117"/>
      <sheetData sheetId="1118"/>
      <sheetData sheetId="1119"/>
      <sheetData sheetId="1120"/>
      <sheetData sheetId="1121"/>
      <sheetData sheetId="1122"/>
      <sheetData sheetId="1123"/>
      <sheetData sheetId="1124"/>
      <sheetData sheetId="1125"/>
      <sheetData sheetId="1126"/>
      <sheetData sheetId="1127"/>
      <sheetData sheetId="1128"/>
      <sheetData sheetId="1129"/>
      <sheetData sheetId="1130"/>
      <sheetData sheetId="1131"/>
      <sheetData sheetId="1132"/>
      <sheetData sheetId="1133"/>
      <sheetData sheetId="1134"/>
      <sheetData sheetId="1135"/>
      <sheetData sheetId="1136"/>
      <sheetData sheetId="1137"/>
      <sheetData sheetId="1138"/>
      <sheetData sheetId="1139"/>
      <sheetData sheetId="1140"/>
      <sheetData sheetId="1141"/>
      <sheetData sheetId="1142"/>
      <sheetData sheetId="1143"/>
      <sheetData sheetId="1144"/>
      <sheetData sheetId="1145"/>
      <sheetData sheetId="1146"/>
      <sheetData sheetId="1147"/>
      <sheetData sheetId="1148"/>
      <sheetData sheetId="1149"/>
      <sheetData sheetId="1150"/>
      <sheetData sheetId="1151"/>
      <sheetData sheetId="1152"/>
      <sheetData sheetId="1153"/>
      <sheetData sheetId="1154"/>
      <sheetData sheetId="1155"/>
      <sheetData sheetId="1156"/>
      <sheetData sheetId="1157"/>
      <sheetData sheetId="1158"/>
      <sheetData sheetId="1159"/>
      <sheetData sheetId="1160"/>
      <sheetData sheetId="1161"/>
      <sheetData sheetId="1162"/>
      <sheetData sheetId="1163"/>
      <sheetData sheetId="1164"/>
      <sheetData sheetId="1165"/>
      <sheetData sheetId="1166"/>
      <sheetData sheetId="1167"/>
      <sheetData sheetId="1168"/>
      <sheetData sheetId="1169"/>
      <sheetData sheetId="1170"/>
      <sheetData sheetId="1171"/>
      <sheetData sheetId="1172"/>
      <sheetData sheetId="1173"/>
      <sheetData sheetId="1174"/>
      <sheetData sheetId="1175"/>
      <sheetData sheetId="1176"/>
      <sheetData sheetId="1177"/>
      <sheetData sheetId="1178"/>
      <sheetData sheetId="1179"/>
      <sheetData sheetId="1180"/>
      <sheetData sheetId="1181"/>
      <sheetData sheetId="1182"/>
      <sheetData sheetId="1183"/>
      <sheetData sheetId="1184"/>
      <sheetData sheetId="1185"/>
      <sheetData sheetId="1186"/>
      <sheetData sheetId="1187"/>
      <sheetData sheetId="1188"/>
      <sheetData sheetId="1189"/>
      <sheetData sheetId="1190"/>
      <sheetData sheetId="1191"/>
      <sheetData sheetId="1192"/>
      <sheetData sheetId="1193"/>
      <sheetData sheetId="1194"/>
      <sheetData sheetId="1195"/>
      <sheetData sheetId="1196"/>
      <sheetData sheetId="1197"/>
      <sheetData sheetId="1198"/>
      <sheetData sheetId="1199"/>
      <sheetData sheetId="1200"/>
      <sheetData sheetId="1201"/>
      <sheetData sheetId="1202"/>
      <sheetData sheetId="1203"/>
      <sheetData sheetId="1204"/>
      <sheetData sheetId="1205"/>
      <sheetData sheetId="1206"/>
      <sheetData sheetId="1207"/>
      <sheetData sheetId="1208"/>
      <sheetData sheetId="1209"/>
      <sheetData sheetId="1210"/>
      <sheetData sheetId="1211"/>
      <sheetData sheetId="1212"/>
      <sheetData sheetId="1213"/>
      <sheetData sheetId="1214"/>
      <sheetData sheetId="1215"/>
      <sheetData sheetId="1216"/>
      <sheetData sheetId="1217"/>
      <sheetData sheetId="1218"/>
      <sheetData sheetId="1219"/>
      <sheetData sheetId="1220"/>
      <sheetData sheetId="1221"/>
      <sheetData sheetId="1222"/>
      <sheetData sheetId="1223"/>
      <sheetData sheetId="1224"/>
      <sheetData sheetId="1225"/>
      <sheetData sheetId="1226"/>
      <sheetData sheetId="1227"/>
      <sheetData sheetId="1228"/>
      <sheetData sheetId="1229"/>
      <sheetData sheetId="1230"/>
      <sheetData sheetId="1231"/>
      <sheetData sheetId="1232"/>
      <sheetData sheetId="1233"/>
      <sheetData sheetId="1234"/>
      <sheetData sheetId="1235"/>
      <sheetData sheetId="1236"/>
      <sheetData sheetId="1237"/>
      <sheetData sheetId="1238"/>
      <sheetData sheetId="1239"/>
      <sheetData sheetId="1240"/>
      <sheetData sheetId="1241"/>
      <sheetData sheetId="1242"/>
      <sheetData sheetId="1243"/>
      <sheetData sheetId="1244"/>
      <sheetData sheetId="1245"/>
      <sheetData sheetId="1246"/>
      <sheetData sheetId="1247"/>
      <sheetData sheetId="1248"/>
      <sheetData sheetId="1249"/>
      <sheetData sheetId="1250"/>
      <sheetData sheetId="1251"/>
      <sheetData sheetId="1252"/>
      <sheetData sheetId="1253"/>
      <sheetData sheetId="1254"/>
      <sheetData sheetId="1255"/>
      <sheetData sheetId="1256"/>
      <sheetData sheetId="1257"/>
      <sheetData sheetId="1258"/>
      <sheetData sheetId="1259"/>
      <sheetData sheetId="1260"/>
      <sheetData sheetId="1261"/>
      <sheetData sheetId="1262"/>
      <sheetData sheetId="1263"/>
      <sheetData sheetId="1264"/>
      <sheetData sheetId="1265"/>
      <sheetData sheetId="1266"/>
      <sheetData sheetId="1267"/>
      <sheetData sheetId="1268"/>
      <sheetData sheetId="1269" refreshError="1"/>
      <sheetData sheetId="1270" refreshError="1"/>
      <sheetData sheetId="1271" refreshError="1"/>
      <sheetData sheetId="1272" refreshError="1"/>
      <sheetData sheetId="1273" refreshError="1"/>
      <sheetData sheetId="1274" refreshError="1"/>
      <sheetData sheetId="1275" refreshError="1"/>
      <sheetData sheetId="1276" refreshError="1"/>
      <sheetData sheetId="1277" refreshError="1"/>
      <sheetData sheetId="1278" refreshError="1"/>
      <sheetData sheetId="1279" refreshError="1"/>
      <sheetData sheetId="1280" refreshError="1"/>
      <sheetData sheetId="1281" refreshError="1"/>
      <sheetData sheetId="1282" refreshError="1"/>
      <sheetData sheetId="1283" refreshError="1"/>
      <sheetData sheetId="1284" refreshError="1"/>
      <sheetData sheetId="1285" refreshError="1"/>
      <sheetData sheetId="1286" refreshError="1"/>
      <sheetData sheetId="1287"/>
      <sheetData sheetId="1288"/>
      <sheetData sheetId="1289"/>
      <sheetData sheetId="1290"/>
      <sheetData sheetId="1291"/>
      <sheetData sheetId="1292"/>
      <sheetData sheetId="1293"/>
      <sheetData sheetId="1294"/>
      <sheetData sheetId="1295"/>
      <sheetData sheetId="1296"/>
      <sheetData sheetId="1297"/>
      <sheetData sheetId="1298"/>
      <sheetData sheetId="1299"/>
      <sheetData sheetId="1300"/>
      <sheetData sheetId="1301"/>
      <sheetData sheetId="1302"/>
      <sheetData sheetId="1303"/>
      <sheetData sheetId="1304"/>
      <sheetData sheetId="1305"/>
      <sheetData sheetId="1306"/>
      <sheetData sheetId="1307"/>
      <sheetData sheetId="1308"/>
      <sheetData sheetId="1309"/>
      <sheetData sheetId="1310"/>
      <sheetData sheetId="1311"/>
      <sheetData sheetId="1312"/>
      <sheetData sheetId="1313"/>
      <sheetData sheetId="1314"/>
      <sheetData sheetId="1315"/>
      <sheetData sheetId="1316"/>
      <sheetData sheetId="1317"/>
      <sheetData sheetId="1318"/>
      <sheetData sheetId="1319"/>
      <sheetData sheetId="1320"/>
      <sheetData sheetId="1321"/>
      <sheetData sheetId="1322"/>
      <sheetData sheetId="1323"/>
      <sheetData sheetId="1324"/>
      <sheetData sheetId="1325"/>
      <sheetData sheetId="1326"/>
      <sheetData sheetId="1327"/>
      <sheetData sheetId="1328"/>
      <sheetData sheetId="1329"/>
      <sheetData sheetId="1330"/>
      <sheetData sheetId="1331"/>
      <sheetData sheetId="1332"/>
      <sheetData sheetId="1333"/>
      <sheetData sheetId="1334"/>
      <sheetData sheetId="1335"/>
      <sheetData sheetId="1336"/>
      <sheetData sheetId="1337"/>
      <sheetData sheetId="1338"/>
      <sheetData sheetId="1339"/>
      <sheetData sheetId="1340"/>
      <sheetData sheetId="1341"/>
      <sheetData sheetId="1342"/>
      <sheetData sheetId="1343"/>
      <sheetData sheetId="1344"/>
      <sheetData sheetId="1345"/>
      <sheetData sheetId="1346"/>
      <sheetData sheetId="1347"/>
      <sheetData sheetId="1348"/>
      <sheetData sheetId="1349"/>
      <sheetData sheetId="1350"/>
      <sheetData sheetId="1351"/>
      <sheetData sheetId="1352"/>
      <sheetData sheetId="1353"/>
      <sheetData sheetId="1354"/>
      <sheetData sheetId="1355"/>
      <sheetData sheetId="1356"/>
      <sheetData sheetId="1357"/>
      <sheetData sheetId="1358"/>
      <sheetData sheetId="1359"/>
      <sheetData sheetId="1360"/>
      <sheetData sheetId="1361"/>
      <sheetData sheetId="1362"/>
      <sheetData sheetId="1363"/>
      <sheetData sheetId="1364"/>
      <sheetData sheetId="1365"/>
      <sheetData sheetId="1366"/>
      <sheetData sheetId="1367"/>
      <sheetData sheetId="1368"/>
      <sheetData sheetId="1369"/>
      <sheetData sheetId="1370"/>
      <sheetData sheetId="1371"/>
      <sheetData sheetId="1372"/>
      <sheetData sheetId="1373"/>
      <sheetData sheetId="1374"/>
      <sheetData sheetId="1375"/>
      <sheetData sheetId="1376"/>
      <sheetData sheetId="1377"/>
      <sheetData sheetId="1378"/>
      <sheetData sheetId="1379"/>
      <sheetData sheetId="1380"/>
      <sheetData sheetId="1381"/>
      <sheetData sheetId="1382"/>
      <sheetData sheetId="1383"/>
      <sheetData sheetId="1384"/>
      <sheetData sheetId="1385"/>
      <sheetData sheetId="1386"/>
      <sheetData sheetId="1387"/>
      <sheetData sheetId="1388"/>
      <sheetData sheetId="1389"/>
      <sheetData sheetId="1390"/>
      <sheetData sheetId="1391"/>
      <sheetData sheetId="1392"/>
      <sheetData sheetId="1393"/>
      <sheetData sheetId="1394"/>
      <sheetData sheetId="1395"/>
      <sheetData sheetId="1396"/>
      <sheetData sheetId="1397"/>
      <sheetData sheetId="1398"/>
      <sheetData sheetId="1399"/>
      <sheetData sheetId="1400"/>
      <sheetData sheetId="1401"/>
      <sheetData sheetId="1402"/>
      <sheetData sheetId="1403"/>
      <sheetData sheetId="1404"/>
      <sheetData sheetId="1405"/>
      <sheetData sheetId="1406"/>
      <sheetData sheetId="1407"/>
      <sheetData sheetId="1408"/>
      <sheetData sheetId="1409"/>
      <sheetData sheetId="1410"/>
      <sheetData sheetId="1411"/>
      <sheetData sheetId="1412"/>
      <sheetData sheetId="1413"/>
      <sheetData sheetId="1414"/>
      <sheetData sheetId="1415"/>
      <sheetData sheetId="1416"/>
      <sheetData sheetId="1417"/>
      <sheetData sheetId="1418"/>
      <sheetData sheetId="1419"/>
      <sheetData sheetId="1420"/>
      <sheetData sheetId="1421"/>
      <sheetData sheetId="1422"/>
      <sheetData sheetId="1423"/>
      <sheetData sheetId="1424"/>
      <sheetData sheetId="1425"/>
      <sheetData sheetId="1426"/>
      <sheetData sheetId="1427"/>
      <sheetData sheetId="1428"/>
      <sheetData sheetId="1429"/>
      <sheetData sheetId="1430"/>
      <sheetData sheetId="1431"/>
      <sheetData sheetId="1432"/>
      <sheetData sheetId="1433"/>
      <sheetData sheetId="1434"/>
      <sheetData sheetId="1435"/>
      <sheetData sheetId="1436"/>
      <sheetData sheetId="1437"/>
      <sheetData sheetId="1438"/>
      <sheetData sheetId="1439"/>
      <sheetData sheetId="1440"/>
      <sheetData sheetId="1441"/>
      <sheetData sheetId="1442"/>
      <sheetData sheetId="1443"/>
      <sheetData sheetId="1444" refreshError="1"/>
      <sheetData sheetId="1445" refreshError="1"/>
      <sheetData sheetId="1446" refreshError="1"/>
      <sheetData sheetId="1447" refreshError="1"/>
      <sheetData sheetId="1448" refreshError="1"/>
      <sheetData sheetId="1449" refreshError="1"/>
      <sheetData sheetId="1450" refreshError="1"/>
      <sheetData sheetId="145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面積表"/>
      <sheetName val="特殊面積表"/>
      <sheetName val="自転車"/>
      <sheetName val="解体面積"/>
      <sheetName val="建築"/>
      <sheetName val="電気"/>
      <sheetName val="機械"/>
      <sheetName val="表紙"/>
      <sheetName val="諸経費等"/>
      <sheetName val="工事予算の比較"/>
      <sheetName val="年次表"/>
      <sheetName val="年次表 (2)"/>
      <sheetName val="設備費"/>
      <sheetName val="全体年次"/>
      <sheetName val="財源"/>
      <sheetName val="諸経費率"/>
      <sheetName val="事務費の計算"/>
    </sheetNames>
    <sheetDataSet>
      <sheetData sheetId="0"/>
      <sheetData sheetId="1">
        <row r="104">
          <cell r="M104">
            <v>165.15</v>
          </cell>
        </row>
      </sheetData>
      <sheetData sheetId="2"/>
      <sheetData sheetId="3"/>
      <sheetData sheetId="4"/>
      <sheetData sheetId="5"/>
      <sheetData sheetId="6"/>
      <sheetData sheetId="7">
        <row r="2">
          <cell r="E2" t="str">
            <v>掛川東高等学校</v>
          </cell>
        </row>
        <row r="6">
          <cell r="E6">
            <v>40900</v>
          </cell>
        </row>
        <row r="10">
          <cell r="E10">
            <v>12229.73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施設規模"/>
      <sheetName val="管理諸室"/>
      <sheetName val="特別教室"/>
    </sheetNames>
    <sheetDataSet>
      <sheetData sheetId="0"/>
      <sheetData sheetId="1"/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判定ルール"/>
      <sheetName val="判定ルール VER2"/>
      <sheetName val="Graph3"/>
      <sheetName val="Graph4"/>
      <sheetName val="元データ 12-25VER"/>
      <sheetName val="元データ 12-25VER (CRを入れたVER)"/>
      <sheetName val="元ﾃﾞｰﾀ"/>
      <sheetName val="COE順"/>
      <sheetName val="為替下落率（対ドル）"/>
      <sheetName val="消費者物価指数(90-00)"/>
      <sheetName val="消費者物価指数(91-01)"/>
      <sheetName val="国債 "/>
      <sheetName val="新興市場のリターン"/>
      <sheetName val="ブレディ債"/>
      <sheetName val="ブラジル(10年ﾍﾞｰｽ)"/>
      <sheetName val="ブラジル(5年ﾍﾞｰｽ)"/>
      <sheetName val="ロシア(5年ﾍﾞｰｽ)"/>
      <sheetName val="計算用"/>
      <sheetName val="LIBOR"/>
      <sheetName val="Tbls_I"/>
      <sheetName val="Income Statement"/>
      <sheetName val="Backgrounds"/>
      <sheetName val="Chart Template1"/>
      <sheetName val="I"/>
      <sheetName val="国選択肢一覧"/>
      <sheetName val="金額算定"/>
      <sheetName val="リスト"/>
      <sheetName val="Cover"/>
      <sheetName val="入力ｼｰﾄ"/>
      <sheetName val="前回Data"/>
      <sheetName val="20150930サマリー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必要諸室"/>
      <sheetName val="必要諸室 作業用"/>
      <sheetName val="様式５ 作業用 (2)"/>
    </sheetNames>
    <sheetDataSet>
      <sheetData sheetId="0"/>
      <sheetData sheetId="1" refreshError="1"/>
      <sheetData sheetId="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物件別収支試算表"/>
      <sheetName val="評価書"/>
      <sheetName val="Book1"/>
      <sheetName val="雛形"/>
      <sheetName val="Book3"/>
      <sheetName val="入室状況一覧"/>
      <sheetName val="Property Description"/>
      <sheetName val="F"/>
      <sheetName val="Dummy"/>
      <sheetName val="PL"/>
      <sheetName val="1 Cash Flow Analysis"/>
      <sheetName val="A1-1(ｶﾞﾝﾃﾂ)"/>
      <sheetName val="SISAN"/>
      <sheetName val="標準指数"/>
      <sheetName val="与件"/>
      <sheetName val="Footwork"/>
      <sheetName val="構造詳細 H7"/>
      <sheetName val="BOTM"/>
      <sheetName val="損益計算書"/>
      <sheetName val="契約状況一覧"/>
      <sheetName val="工事履歴"/>
      <sheetName val="MACHP6"/>
      <sheetName val="Macro Codes"/>
      <sheetName val="h06"/>
      <sheetName val="入金明細"/>
      <sheetName val="●表題"/>
      <sheetName val="物件確定"/>
      <sheetName val="●積算"/>
      <sheetName val="TBL"/>
      <sheetName val="提案表紙"/>
      <sheetName val="Ⅰごあいさつ"/>
      <sheetName val="Ⅱ取組み姿勢"/>
      <sheetName val="Ⅲ物件概要"/>
      <sheetName val="Ⅳ管理体制"/>
      <sheetName val="Ⅴ統括管理体制"/>
      <sheetName val="前回予算サマリー"/>
      <sheetName val="建物概要 (2)"/>
      <sheetName val="Sheet1"/>
      <sheetName val="時系列プラン、資金計画"/>
      <sheetName val="#REF"/>
      <sheetName val="Physical Description"/>
      <sheetName val="打合せ資料【非ポストFinal】"/>
      <sheetName val="打合せ資料【ポストFinal】"/>
      <sheetName val="_Config_"/>
      <sheetName val="etc"/>
      <sheetName val="HA行"/>
      <sheetName val="KA行"/>
      <sheetName val="MA行"/>
      <sheetName val="NA行"/>
      <sheetName val="RA行"/>
      <sheetName val="SA行"/>
      <sheetName val="TA行"/>
      <sheetName val="WA行"/>
      <sheetName val="YA行"/>
      <sheetName val="Funding Data"/>
      <sheetName val="Report"/>
      <sheetName val="CC"/>
      <sheetName val="Spread"/>
      <sheetName val="Sys Config"/>
      <sheetName val="Projections"/>
      <sheetName val="物件概要"/>
      <sheetName val="A"/>
      <sheetName val="ML_LS Promote"/>
      <sheetName val="SBS,SLT SIM. (2)"/>
      <sheetName val="Fire02"/>
      <sheetName val="賃貸系"/>
      <sheetName val="Tier 1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結果"/>
      <sheetName val="結果まとめシート"/>
      <sheetName val="運営【PSC_PFI】"/>
      <sheetName val="建築【PSC_PFI】"/>
      <sheetName val="修繕費【PSC_PFI】"/>
      <sheetName val="PSC_PFIコスト一覧"/>
      <sheetName val="PSCの前提条件入力シート"/>
      <sheetName val="PFIの前提条件入力シート"/>
      <sheetName val="PSC事業収支"/>
      <sheetName val="PFI事業収支"/>
      <sheetName val="PFIの初期投資及び資金調達"/>
      <sheetName val="前提条件（まとめ）"/>
      <sheetName val="デフォルト条件"/>
      <sheetName val="Sheet3"/>
      <sheetName val="大規模修繕積立計算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>
        <row r="6">
          <cell r="E6">
            <v>25</v>
          </cell>
        </row>
        <row r="8">
          <cell r="E8">
            <v>1.2E-2</v>
          </cell>
        </row>
        <row r="12">
          <cell r="E12">
            <v>1</v>
          </cell>
        </row>
        <row r="15">
          <cell r="B15" t="b">
            <v>0</v>
          </cell>
          <cell r="E15">
            <v>0.1</v>
          </cell>
        </row>
        <row r="30">
          <cell r="E30">
            <v>0.21000000000000002</v>
          </cell>
        </row>
        <row r="40">
          <cell r="E40">
            <v>450642.45773143432</v>
          </cell>
        </row>
      </sheetData>
      <sheetData sheetId="8"/>
      <sheetData sheetId="9" refreshError="1"/>
      <sheetData sheetId="10">
        <row r="45">
          <cell r="F45">
            <v>3232149.3041653177</v>
          </cell>
        </row>
        <row r="52">
          <cell r="F52">
            <v>0</v>
          </cell>
        </row>
      </sheetData>
      <sheetData sheetId="11" refreshError="1"/>
      <sheetData sheetId="12">
        <row r="6">
          <cell r="E6">
            <v>1.8543E-2</v>
          </cell>
        </row>
      </sheetData>
      <sheetData sheetId="13"/>
      <sheetData sheetId="1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ecutiveSummary "/>
      <sheetName val="Deliquency List"/>
      <sheetName val="Feb‐04 VR"/>
      <sheetName val="Variance"/>
      <sheetName val="Actual"/>
      <sheetName val="RentRoll"/>
      <sheetName val="RentRoll (2)"/>
      <sheetName val="RentRoll(駐） (2)"/>
      <sheetName val="RentRoll(駐）"/>
      <sheetName val="RentRoll（TR）"/>
      <sheetName val="RentRoll（TR） (2)"/>
      <sheetName val="Stacking Plan"/>
      <sheetName val="Sheet1"/>
      <sheetName val="Budget"/>
      <sheetName val="Sheet2"/>
      <sheetName val="Collateral"/>
      <sheetName val="Replacement"/>
      <sheetName val="Rent Roll"/>
      <sheetName val="TB"/>
      <sheetName val="Occ, Other Rev, Exp, Dispo"/>
      <sheetName val="Debt"/>
      <sheetName val="TEMP報告書ﾃｰﾌﾞﾙ情報"/>
      <sheetName val="TEMP報告書ﾃｰﾌﾞﾙ情報媒体"/>
      <sheetName val="Macro Codes"/>
      <sheetName val="Input"/>
      <sheetName val="Initial Input Variable"/>
      <sheetName val="노무비"/>
      <sheetName val="TI CALC"/>
      <sheetName val="Data"/>
      <sheetName val="ExecutiveSummary_"/>
      <sheetName val="Deliquency_List"/>
      <sheetName val="Feb‐04_VR"/>
      <sheetName val="RentRoll_(2)"/>
      <sheetName val="RentRoll(駐）_(2)"/>
      <sheetName val="RentRoll（TR）_(2)"/>
      <sheetName val="Stacking_Plan"/>
      <sheetName val="Occ,_Other_Rev,_Exp,_Dispo"/>
      <sheetName val="Rent_Roll"/>
      <sheetName val="Initial_Input_Variable"/>
      <sheetName val="Macro_Codes"/>
      <sheetName val="#REF"/>
      <sheetName val="Uskei（契約）"/>
      <sheetName val="リスト"/>
      <sheetName val="選択リスト"/>
      <sheetName val="Template"/>
      <sheetName val="もとのボトム"/>
      <sheetName val="手元比準表"/>
      <sheetName val="Sector 3 Summary"/>
      <sheetName val="Todoroki Feb-04"/>
      <sheetName val="Main Assumptions"/>
      <sheetName val="Martyn Apr"/>
      <sheetName val="6호기"/>
      <sheetName val="데이타"/>
      <sheetName val="현금 및 예치금Lead"/>
      <sheetName val="현금및예치금 명세서"/>
      <sheetName val="미수수익"/>
      <sheetName val="XREF"/>
      <sheetName val="LS"/>
      <sheetName val="판관비"/>
      <sheetName val="유형"/>
      <sheetName val="고정부채"/>
      <sheetName val="Tenants"/>
      <sheetName val="내역서"/>
      <sheetName val="노임단가"/>
      <sheetName val="ABO"/>
      <sheetName val="PRJ"/>
      <sheetName val="Ⅳ.1.KEY수입"/>
      <sheetName val="Ⅳ-4.수익총괄"/>
      <sheetName val="ADR"/>
      <sheetName val="Inputs"/>
      <sheetName val="Actuals &amp; Forecast"/>
      <sheetName val="Property Information Summary"/>
      <sheetName val="ForEx"/>
      <sheetName val="Assumptions"/>
      <sheetName val="Control"/>
      <sheetName val="지분법(지분수정전)"/>
      <sheetName val="Rent R."/>
      <sheetName val="Macro!"/>
      <sheetName val="Sim"/>
      <sheetName val="보수규정"/>
      <sheetName val="보수"/>
      <sheetName val="미수이자"/>
      <sheetName val="ARDEBT"/>
      <sheetName val="관계회사거래내역및 채권채무잔액 99"/>
      <sheetName val="ASSUM"/>
      <sheetName val="Total"/>
      <sheetName val="급여표"/>
      <sheetName val="98지급계획"/>
      <sheetName val="PL"/>
      <sheetName val="Sheet3 (2)"/>
      <sheetName val="대차대조표"/>
      <sheetName val="리츠"/>
      <sheetName val="Dvlp Summary"/>
      <sheetName val="Assump"/>
      <sheetName val="LevModel"/>
      <sheetName val="area detail"/>
      <sheetName val="OG &amp; AC Calculations"/>
      <sheetName val="BwaLesehilfe"/>
      <sheetName val="プルダウン用データ"/>
      <sheetName val="受益者"/>
      <sheetName val="Setting"/>
      <sheetName val="物件概要"/>
      <sheetName val="Letting Report"/>
      <sheetName val="T2 &amp; TB Acs"/>
      <sheetName val="별제권_정리담보권1"/>
      <sheetName val="05年度PM02以前"/>
      <sheetName val="현금_및_예치금Lead"/>
      <sheetName val="현금및예치금_명세서"/>
      <sheetName val="Ⅳ_1_KEY수입"/>
      <sheetName val="Ⅳ-4_수익총괄"/>
      <sheetName val="Betas"/>
      <sheetName val="Wkg"/>
      <sheetName val="2.대외공문"/>
      <sheetName val="계정"/>
      <sheetName val="Other creditors"/>
      <sheetName val="Amt due to Related companies"/>
      <sheetName val="Indirect tax payable"/>
      <sheetName val="AP"/>
      <sheetName val="Accrued expenses"/>
      <sheetName val="10.10.2003"/>
      <sheetName val="PK checklist"/>
      <sheetName val="Overall Portfolio"/>
      <sheetName val="Trial Balance"/>
      <sheetName val="Cap Table"/>
      <sheetName val="Share Price"/>
      <sheetName val="table"/>
      <sheetName val="プルダウンシート"/>
      <sheetName val="請求コードMST"/>
      <sheetName val="Static Data"/>
      <sheetName val="Rooms"/>
      <sheetName val="BTS vs Multi"/>
      <sheetName val="37含み経"/>
      <sheetName val="A"/>
      <sheetName val="Misc Data"/>
      <sheetName val="持株比率"/>
      <sheetName val="NOI Analysis"/>
      <sheetName val="台帳（Rent）"/>
      <sheetName val="H12入居面積・平均賃料"/>
      <sheetName val="Civil Boq"/>
      <sheetName val="6月"/>
      <sheetName val="DTA"/>
      <sheetName val="DTA Calcuation"/>
      <sheetName val="A-General"/>
      <sheetName val="Setup"/>
      <sheetName val="ML_LS Promote"/>
      <sheetName val="Fee Rate Summary"/>
      <sheetName val="Customize Your Invoice"/>
      <sheetName val="Entry list"/>
      <sheetName val="PRC TB"/>
      <sheetName val="1.1 Project Data"/>
      <sheetName val="RATE"/>
      <sheetName val="Arch Mgt Fee Alloc"/>
      <sheetName val="Payment Schedule"/>
      <sheetName val="BS_임대료"/>
      <sheetName val="BS_보증금"/>
      <sheetName val="매출세금계산서합계"/>
      <sheetName val="매출계산서합계"/>
      <sheetName val="현금영수증"/>
      <sheetName val="비용"/>
      <sheetName val="IS"/>
      <sheetName val="미수금"/>
      <sheetName val="간주부가세"/>
      <sheetName val="SD"/>
      <sheetName val="부외부채"/>
      <sheetName val="(Monthly)"/>
      <sheetName val="EQT-ESTN"/>
      <sheetName val="Income Valuation"/>
      <sheetName val="表紙"/>
      <sheetName val="Ikoma Data"/>
      <sheetName val="Coslada III"/>
      <sheetName val="CF cap"/>
      <sheetName val="Cash Flow Annual"/>
      <sheetName val="TBL賃貸住宅情報"/>
      <sheetName val="Approved Renov Payment Schedule"/>
      <sheetName val="Cash"/>
      <sheetName val="Status"/>
      <sheetName val=" Assump"/>
      <sheetName val="Utdata"/>
      <sheetName val="2限定"/>
      <sheetName val="BOND LIABILITY"/>
      <sheetName val="PRESUPUESTO 99-00"/>
      <sheetName val="1"/>
      <sheetName val="RCN EY cash flow summary"/>
      <sheetName val="Major Assumption"/>
      <sheetName val="Cash bal Mar"/>
      <sheetName val="目录"/>
      <sheetName val="序时账"/>
      <sheetName val="Cash bal"/>
      <sheetName val="BREA Model"/>
      <sheetName val="가도공"/>
      <sheetName val="sum"/>
      <sheetName val="인원계획-미화"/>
      <sheetName val="Sector_3_Summary"/>
      <sheetName val="Todoroki_Feb-04"/>
      <sheetName val="Main_Assumptions"/>
      <sheetName val="Rent_R_"/>
      <sheetName val="관계회사거래내역및_채권채무잔액_99"/>
      <sheetName val="Letting_Report"/>
      <sheetName val="S&amp;U"/>
      <sheetName val="PF_C&amp;I"/>
      <sheetName val="P&amp;L"/>
      <sheetName val="TI_CALC"/>
      <sheetName val="Martyn_Apr"/>
      <sheetName val="Rest Rev"/>
      <sheetName val="Variables"/>
      <sheetName val="TSActual"/>
      <sheetName val="LIST"/>
      <sheetName val="Assumptions and Investment"/>
      <sheetName val="Schedule 5A"/>
      <sheetName val="Taxes&amp;Insurance"/>
      <sheetName val="Pg2.Maint Svc Stats"/>
      <sheetName val="Project Financials"/>
      <sheetName val="Fund IV Summary"/>
      <sheetName val="2008账"/>
      <sheetName val="LS-BS"/>
      <sheetName val="Interpretations (incl piling)"/>
      <sheetName val="source"/>
      <sheetName val="00"/>
      <sheetName val="MENU"/>
      <sheetName val="Rosenka_Comps"/>
      <sheetName val="Expense_Tax"/>
      <sheetName val="Summ"/>
      <sheetName val="1999"/>
      <sheetName val="Capital"/>
      <sheetName val="往来明细"/>
      <sheetName val="往来明细1"/>
      <sheetName val="往来明细2"/>
      <sheetName val="月度序时账"/>
      <sheetName val="Cash Flow"/>
      <sheetName val="base case"/>
      <sheetName val="General information"/>
      <sheetName val="機械設備"/>
      <sheetName val="Non-Statistical Sampling"/>
      <sheetName val="tanka"/>
      <sheetName val="3-1-1现金"/>
      <sheetName val="회사제시"/>
      <sheetName val="양식3"/>
      <sheetName val="Sheet1 (2)"/>
      <sheetName val="5 Analysis"/>
      <sheetName val="F1"/>
      <sheetName val="FF-5"/>
      <sheetName val="Summary"/>
      <sheetName val="Reverse 4Q07 CTS2 accrual"/>
      <sheetName val="联兴工资纳税调整"/>
      <sheetName val="DIndex"/>
      <sheetName val="Lead"/>
      <sheetName val="開検申"/>
      <sheetName val="10"/>
      <sheetName val="12"/>
      <sheetName val="20"/>
      <sheetName val="21"/>
      <sheetName val="22"/>
      <sheetName val="23"/>
      <sheetName val="24"/>
      <sheetName val="25"/>
      <sheetName val="26"/>
      <sheetName val="27"/>
      <sheetName val="28"/>
      <sheetName val="30"/>
      <sheetName val="32"/>
      <sheetName val="50"/>
      <sheetName val="SL⇒"/>
      <sheetName val="３Q商品在庫一覧"/>
      <sheetName val="【削除】２Q商品在庫一覧"/>
      <sheetName val="貯蔵品 (重量・円)"/>
      <sheetName val="支払手形集計"/>
      <sheetName val="債務残高一覧表(監査送付)"/>
      <sheetName val="⇒期末実施"/>
      <sheetName val="11"/>
      <sheetName val="13"/>
      <sheetName val="23-1"/>
      <sheetName val="23-2"/>
      <sheetName val="23-3"/>
      <sheetName val="33"/>
      <sheetName val="40"/>
      <sheetName val="100"/>
      <sheetName val="110"/>
      <sheetName val="GT_Custom"/>
      <sheetName val="待受V"/>
      <sheetName val="TASSEI"/>
      <sheetName val="BOTM"/>
      <sheetName val="MarketData"/>
      <sheetName val="Definitions"/>
      <sheetName val="Ⅰ-3賃料等一覧"/>
      <sheetName val="ExecutiveSummary_1"/>
      <sheetName val="Deliquency_List1"/>
      <sheetName val="Feb‐04_VR1"/>
      <sheetName val="RentRoll_(2)1"/>
      <sheetName val="RentRoll(駐）_(2)1"/>
      <sheetName val="RentRoll（TR）_(2)1"/>
      <sheetName val="Stacking_Plan1"/>
      <sheetName val="Rent_Roll1"/>
      <sheetName val="Macro_Codes1"/>
      <sheetName val="Occ,_Other_Rev,_Exp,_Dispo1"/>
      <sheetName val="Initial_Input_Variable1"/>
      <sheetName val="Actuals_&amp;_Forecast"/>
      <sheetName val="Property_Information_Summary"/>
      <sheetName val="Misc_Data"/>
      <sheetName val="Cap_Table"/>
      <sheetName val="Dvlp_Summary"/>
      <sheetName val="Sheet3_(2)"/>
      <sheetName val="area_detail"/>
      <sheetName val="OG_&amp;_AC_Calculations"/>
      <sheetName val="2_대외공문"/>
      <sheetName val="Trial_Balance"/>
      <sheetName val="Share_Price"/>
      <sheetName val="Pg 2-NA "/>
      <sheetName val="CBUGL"/>
      <sheetName val="NPV"/>
      <sheetName val="利润表"/>
      <sheetName val="关联交易-存款"/>
      <sheetName val="5_BANG I"/>
      <sheetName val="125x125"/>
      <sheetName val="BS"/>
      <sheetName val=" IB-PL-YTD"/>
      <sheetName val="Basis  SOP"/>
      <sheetName val="Ctrl"/>
      <sheetName val="B (V) "/>
      <sheetName val="pov"/>
      <sheetName val="Sheet3"/>
      <sheetName val="賃貸系"/>
      <sheetName val="FF-4"/>
      <sheetName val="2003年度科目データ"/>
      <sheetName val="법인세비용"/>
      <sheetName val="Quantity"/>
      <sheetName val="Balance sheet"/>
      <sheetName val="Income Stm"/>
      <sheetName val="賃料等一覧"/>
      <sheetName val="04供給計画(NAM)(0406手持ち分)"/>
      <sheetName val="computation"/>
      <sheetName val="输入 - 主要假设"/>
      <sheetName val="Movement 2011"/>
      <sheetName val="Movement 2012"/>
      <sheetName val="Syn"/>
      <sheetName val="Movement 2013.4.30"/>
      <sheetName val="Movement 2014.9.30"/>
      <sheetName val="2009汉虹设计"/>
      <sheetName val="2009汉虹精密"/>
      <sheetName val="Overview"/>
      <sheetName val="企业表一"/>
      <sheetName val="M-5C"/>
      <sheetName val="M-5A"/>
      <sheetName val="contest"/>
      <sheetName val="应收票据(关联方)"/>
      <sheetName val="其他预提费用391400010-7680055"/>
      <sheetName val="Sales Comp 1"/>
      <sheetName val="SS_NAV_INFO"/>
      <sheetName val="1.物件概要"/>
      <sheetName val="aa13"/>
      <sheetName val="aa14"/>
      <sheetName val="aa159"/>
      <sheetName val="aa15"/>
      <sheetName val="Trans Assump"/>
      <sheetName val="収支"/>
      <sheetName val="シミュレーション"/>
      <sheetName val="初期投資総額"/>
      <sheetName val="CF"/>
      <sheetName val="FFEコスト"/>
      <sheetName val="tbl_RCAexport"/>
      <sheetName val="Valuation"/>
      <sheetName val="Ckeck List"/>
      <sheetName val="Other_creditors"/>
      <sheetName val="Amt_due_to_Related_companies"/>
      <sheetName val="Indirect_tax_payable"/>
      <sheetName val="Accrued_expenses"/>
      <sheetName val="현금_및_예치금Lead1"/>
      <sheetName val="현금및예치금_명세서1"/>
      <sheetName val="Ⅳ_1_KEY수입1"/>
      <sheetName val="Ⅳ-4_수익총괄1"/>
      <sheetName val="ExecutiveSummary_2"/>
      <sheetName val="Deliquency_List2"/>
      <sheetName val="Feb‐04_VR2"/>
      <sheetName val="RentRoll_(2)2"/>
      <sheetName val="RentRoll(駐）_(2)2"/>
      <sheetName val="RentRoll（TR）_(2)2"/>
      <sheetName val="Stacking_Plan2"/>
      <sheetName val="Occ,_Other_Rev,_Exp,_Dispo2"/>
      <sheetName val="Rent_Roll2"/>
      <sheetName val="Initial_Input_Variable2"/>
      <sheetName val="Macro_Codes2"/>
      <sheetName val="TI_CALC1"/>
      <sheetName val="Martyn_Apr1"/>
      <sheetName val="Actuals_&amp;_Forecast1"/>
      <sheetName val="Property_Information_Summary1"/>
      <sheetName val="Sector_3_Summary1"/>
      <sheetName val="Todoroki_Feb-041"/>
      <sheetName val="Main_Assumptions1"/>
      <sheetName val="Rent_R_1"/>
      <sheetName val="현금_및_예치금Lead2"/>
      <sheetName val="현금및예치금_명세서2"/>
      <sheetName val="Sheet3_(2)1"/>
      <sheetName val="Ⅳ_1_KEY수입2"/>
      <sheetName val="Ⅳ-4_수익총괄2"/>
      <sheetName val="관계회사거래내역및_채권채무잔액_991"/>
      <sheetName val="Dvlp_Summary1"/>
      <sheetName val="ExecutiveSummary_3"/>
      <sheetName val="Deliquency_List3"/>
      <sheetName val="Feb‐04_VR3"/>
      <sheetName val="RentRoll_(2)3"/>
      <sheetName val="RentRoll(駐）_(2)3"/>
      <sheetName val="RentRoll（TR）_(2)3"/>
      <sheetName val="Stacking_Plan3"/>
      <sheetName val="Occ,_Other_Rev,_Exp,_Dispo3"/>
      <sheetName val="Rent_Roll3"/>
      <sheetName val="Initial_Input_Variable3"/>
      <sheetName val="Macro_Codes3"/>
      <sheetName val="TI_CALC2"/>
      <sheetName val="Martyn_Apr2"/>
      <sheetName val="Actuals_&amp;_Forecast2"/>
      <sheetName val="Property_Information_Summary2"/>
      <sheetName val="Sector_3_Summary2"/>
      <sheetName val="Todoroki_Feb-042"/>
      <sheetName val="Main_Assumptions2"/>
      <sheetName val="Rent_R_2"/>
      <sheetName val="현금_및_예치금Lead3"/>
      <sheetName val="현금및예치금_명세서3"/>
      <sheetName val="Sheet3_(2)2"/>
      <sheetName val="Ⅳ_1_KEY수입3"/>
      <sheetName val="Ⅳ-4_수익총괄3"/>
      <sheetName val="관계회사거래내역및_채권채무잔액_992"/>
      <sheetName val="Dvlp_Summary2"/>
      <sheetName val="MSP2002"/>
      <sheetName val="ＭＦ"/>
      <sheetName val="EDC-DAS"/>
      <sheetName val="Income tax reconciliation"/>
      <sheetName val="Ref Sheet"/>
      <sheetName val="IS Summary-96"/>
      <sheetName val="ENTRIES"/>
      <sheetName val="Pro-Forma"/>
      <sheetName val="役"/>
      <sheetName val="主要规划指标"/>
      <sheetName val="科目余额表"/>
      <sheetName val="会计分录序时簿"/>
      <sheetName val="Configuration"/>
      <sheetName val="day"/>
      <sheetName val="Scenario Matrix"/>
      <sheetName val="Stats"/>
      <sheetName val="10_10_2003"/>
      <sheetName val="PK_checklist"/>
      <sheetName val="Overall_Portfolio"/>
      <sheetName val="Letting_Report1"/>
      <sheetName val="T2_&amp;_TB_Acs"/>
      <sheetName val="NOI_Analysis"/>
      <sheetName val="Static_Data"/>
      <sheetName val="BTS_vs_Multi"/>
      <sheetName val="CF_cap"/>
      <sheetName val="Coslada_III"/>
      <sheetName val="Ikoma_Data"/>
      <sheetName val="Pg2_Maint_Svc_Stats"/>
      <sheetName val="ML_LS_Promote"/>
      <sheetName val="Civil_Boq"/>
      <sheetName val="DTA_Calcuation"/>
      <sheetName val="Cash_Flow_Annual"/>
      <sheetName val="Major_Assumption"/>
      <sheetName val="Payment_Schedule"/>
      <sheetName val="Fee_Rate_Summary"/>
      <sheetName val="Customize_Your_Invoice"/>
      <sheetName val="Entry_list"/>
      <sheetName val="PRC_TB"/>
      <sheetName val="1_1_Project_Data"/>
      <sheetName val="Income_Valuation"/>
      <sheetName val="Approved_Renov_Payment_Schedule"/>
      <sheetName val="Cash_bal_Mar"/>
      <sheetName val="Cash_bal"/>
      <sheetName val="_Assump"/>
      <sheetName val="Arch_Mgt_Fee_Alloc"/>
      <sheetName val="BOND_LIABILITY"/>
      <sheetName val="PRESUPUESTO_99-00"/>
      <sheetName val="RCN_EY_cash_flow_summary"/>
      <sheetName val="Project_Financials"/>
      <sheetName val="Fund_IV_Summary"/>
      <sheetName val="leadsheet"/>
      <sheetName val="Sales_Comp_1"/>
      <sheetName val="保険料"/>
      <sheetName val="ｱｯﾌﾟﾌﾛﾝﾄ"/>
      <sheetName val="Budget-Inc&amp;Exp-Summary"/>
      <sheetName val="Calculations"/>
      <sheetName val="Interest expenses"/>
      <sheetName val="Movement 2008.6.30."/>
      <sheetName val="Monthly rent rate for report"/>
      <sheetName val="KPI"/>
      <sheetName val="Monthly occupancy for report"/>
      <sheetName val="短期投资"/>
      <sheetName val="海外子会社未払手数料"/>
      <sheetName val="SMI"/>
      <sheetName val="2.1 受電設備棟"/>
      <sheetName val="2.2 受・防火水槽"/>
      <sheetName val="2.3 排水処理設備棟"/>
      <sheetName val="2.4 倉庫棟"/>
      <sheetName val="2.5 守衛棟"/>
      <sheetName val="電気設備表"/>
      <sheetName val="预算"/>
      <sheetName val="面积指标"/>
      <sheetName val="雷梦"/>
      <sheetName val="存货汇总表10"/>
      <sheetName val="BQ"/>
      <sheetName val="资产负债表"/>
      <sheetName val="附件 26家下半年签约项目分析"/>
      <sheetName val="Trial_Balance1"/>
      <sheetName val="Cap_Table1"/>
      <sheetName val="Share_Price1"/>
      <sheetName val="2_대외공문1"/>
      <sheetName val="Misc_Data1"/>
      <sheetName val="area_detail1"/>
      <sheetName val="OG_&amp;_AC_Calculations1"/>
      <sheetName val="BREA_Model"/>
      <sheetName val="Rest_Rev"/>
      <sheetName val="Assumptions_and_Investment"/>
      <sheetName val="Schedule_5A"/>
      <sheetName val="Interpretations_(incl_piling)"/>
      <sheetName val="Cash_Flow"/>
      <sheetName val="base_case"/>
      <sheetName val="General_information"/>
      <sheetName val="Non-Statistical_Sampling"/>
      <sheetName val="Pg_2-NA_"/>
      <sheetName val="Reverse_4Q07_CTS2_accrual"/>
      <sheetName val="Sheet1_(2)"/>
      <sheetName val="5_Analysis"/>
      <sheetName val="貯蔵品_(重量・円)"/>
      <sheetName val="QtrSplit +++"/>
      <sheetName val="DFA"/>
      <sheetName val="Definition"/>
      <sheetName val="B28(old version)"/>
      <sheetName val="Makro1"/>
      <sheetName val="VS Consensus"/>
      <sheetName val="S2Q下振れ対応後"/>
      <sheetName val="DIL4"/>
      <sheetName val="cover"/>
      <sheetName val="Checks_BO"/>
      <sheetName val="2010"/>
      <sheetName val="2009"/>
      <sheetName val="AP&amp;OP-09"/>
      <sheetName val="Staff List"/>
      <sheetName val="Control Page"/>
      <sheetName val="G2-1 PRC#4_CIP"/>
      <sheetName val="2004 SAD#13 Supporting"/>
      <sheetName val="STKBB"/>
      <sheetName val="tech service fee"/>
      <sheetName val="testing fee"/>
      <sheetName val="Breakdown"/>
      <sheetName val="EJE journal"/>
      <sheetName val="RPT"/>
      <sheetName val="截止2006年6月17日股权投资"/>
      <sheetName val="Parameters"/>
      <sheetName val="ARP-P101"/>
      <sheetName val="param"/>
      <sheetName val="往来函证(基本资料) "/>
      <sheetName val="Bridge"/>
      <sheetName val="Bridge Ricavi"/>
      <sheetName val="D1000  prov"/>
      <sheetName val="Account Code 09 May 1996"/>
      <sheetName val="DEF"/>
      <sheetName val="Ppty 1 - Analysis-2"/>
      <sheetName val="PL (MONTHLY)"/>
      <sheetName val="COA"/>
      <sheetName val="Controls"/>
      <sheetName val="标本-资产"/>
      <sheetName val="SC Cost FEB 03"/>
      <sheetName val="Instructions"/>
      <sheetName val="조직활성비산정내역"/>
      <sheetName val="貼付(積算)"/>
      <sheetName val="TI_Import店舗実績"/>
      <sheetName val="38月別取引先別"/>
      <sheetName val="F456"/>
      <sheetName val="Letting_Report2"/>
      <sheetName val="T2_&amp;_TB_Acs1"/>
      <sheetName val="Overall_Portfolio1"/>
      <sheetName val="Civil_Boq1"/>
      <sheetName val="DTA_Calcuation1"/>
      <sheetName val="Other_creditors1"/>
      <sheetName val="Amt_due_to_Related_companies1"/>
      <sheetName val="Indirect_tax_payable1"/>
      <sheetName val="Accrued_expenses1"/>
      <sheetName val="10_10_20031"/>
      <sheetName val="PK_checklist1"/>
      <sheetName val="Payment_Schedule1"/>
      <sheetName val="Static_Data1"/>
      <sheetName val="BTS_vs_Multi1"/>
      <sheetName val="Fee_Rate_Summary1"/>
      <sheetName val="Customize_Your_Invoice1"/>
      <sheetName val="Entry_list1"/>
      <sheetName val="PRC_TB1"/>
      <sheetName val="1_1_Project_Data1"/>
      <sheetName val="CF_cap1"/>
      <sheetName val="Cash_Flow_Annual1"/>
      <sheetName val="Coslada_III1"/>
      <sheetName val="Ikoma_Data1"/>
      <sheetName val="Sales_Comp_11"/>
      <sheetName val="DCF Summary"/>
      <sheetName val="TB MACREC"/>
      <sheetName val="trading mult. val."/>
      <sheetName val="sapactivexlhiddensheet"/>
      <sheetName val="Lists"/>
      <sheetName val="단기금융상품"/>
      <sheetName val="Hardclose TB and schedules"/>
      <sheetName val="@RISK Correlations"/>
      <sheetName val="PROPERTY"/>
      <sheetName val="C2"/>
      <sheetName val="Note 3_Effective Rent-Audited"/>
      <sheetName val="statement"/>
      <sheetName val="Reference2"/>
      <sheetName val="B"/>
      <sheetName val="ExecutiveSummary_4"/>
      <sheetName val="Deliquency_List4"/>
      <sheetName val="Feb‐04_VR4"/>
      <sheetName val="RentRoll_(2)4"/>
      <sheetName val="RentRoll(駐）_(2)4"/>
      <sheetName val="RentRoll（TR）_(2)4"/>
      <sheetName val="Stacking_Plan4"/>
      <sheetName val="Initial_Input_Variable4"/>
      <sheetName val="Macro_Codes4"/>
      <sheetName val="Occ,_Other_Rev,_Exp,_Dispo4"/>
      <sheetName val="Rent_R_3"/>
      <sheetName val="현금_및_예치금Lead4"/>
      <sheetName val="현금및예치금_명세서4"/>
      <sheetName val="Rent_Roll4"/>
      <sheetName val="Ⅳ_1_KEY수입4"/>
      <sheetName val="Ⅳ-4_수익총괄4"/>
      <sheetName val="TI_CALC3"/>
      <sheetName val="Martyn_Apr3"/>
      <sheetName val="관계회사거래내역및_채권채무잔액_993"/>
      <sheetName val="Sheet3_(2)3"/>
      <sheetName val="Sector_3_Summary3"/>
      <sheetName val="Todoroki_Feb-043"/>
      <sheetName val="Main_Assumptions3"/>
      <sheetName val="Actuals_&amp;_Forecast3"/>
      <sheetName val="Property_Information_Summary3"/>
      <sheetName val="Dvlp_Summary3"/>
      <sheetName val="_IB-PL-YTD"/>
      <sheetName val="5_BANG_I"/>
      <sheetName val="Income_tax_reconciliation"/>
      <sheetName val="Monthly_rent_rate_for_report"/>
      <sheetName val="Monthly_occupancy_for_report"/>
      <sheetName val="Interest_expenses"/>
      <sheetName val="输入_-_主要假设"/>
      <sheetName val="Movement_2011"/>
      <sheetName val="Movement_2012"/>
      <sheetName val="Movement_2013_4_30"/>
      <sheetName val="Movement_2014_9_30"/>
      <sheetName val="Movement_2008_6_30_"/>
      <sheetName val="Basis__SOP"/>
      <sheetName val="B_(V)_"/>
      <sheetName val="2_1_受電設備棟"/>
      <sheetName val="2_2_受・防火水槽"/>
      <sheetName val="2_3_排水処理設備棟"/>
      <sheetName val="2_4_倉庫棟"/>
      <sheetName val="2_5_守衛棟"/>
      <sheetName val="Balance_sheet"/>
      <sheetName val="Income_Stm"/>
      <sheetName val="1_物件概要"/>
      <sheetName val="Trans_Assump"/>
      <sheetName val="Ref_Sheet"/>
      <sheetName val="Ckeck_List"/>
      <sheetName val="Scenario_Matrix"/>
      <sheetName val="IS_Summary-96"/>
      <sheetName val="附件_26家下半年签约项目分析"/>
      <sheetName val="进销存"/>
      <sheetName val="ws9"/>
      <sheetName val="Share500"/>
      <sheetName val="合并底稿-自营"/>
      <sheetName val="100172"/>
      <sheetName val="C2 Sale"/>
      <sheetName val="Global"/>
      <sheetName val="ML_LS_Promote1"/>
      <sheetName val="Income_Valuation1"/>
      <sheetName val="_Assump1"/>
      <sheetName val="Arch_Mgt_Fee_Alloc1"/>
      <sheetName val="Approved_Renov_Payment_Schedul1"/>
      <sheetName val="BOND_LIABILITY1"/>
      <sheetName val="PRESUPUESTO_99-001"/>
      <sheetName val="RCN_EY_cash_flow_summary1"/>
      <sheetName val="NOI_Analysis1"/>
      <sheetName val="Major_Assumption1"/>
      <sheetName val="Cash_bal_Mar1"/>
      <sheetName val="Cash_bal1"/>
      <sheetName val="BREA_Model1"/>
      <sheetName val="Rest_Rev1"/>
      <sheetName val="Assumptions_and_Investment1"/>
      <sheetName val="Schedule_5A1"/>
      <sheetName val="Pg2_Maint_Svc_Stats1"/>
      <sheetName val="Project_Financials1"/>
      <sheetName val="Fund_IV_Summary1"/>
      <sheetName val="Interpretations_(incl_piling)1"/>
      <sheetName val="Note_3_Effective_Rent-Audited"/>
      <sheetName val="LaborProD"/>
      <sheetName val="Asset"/>
      <sheetName val="USD Curves"/>
      <sheetName val="Scenarios"/>
      <sheetName val="RoXDataTables"/>
      <sheetName val="Titles"/>
      <sheetName val="Sheet101"/>
      <sheetName val="DCF"/>
      <sheetName val="FixedAssets"/>
      <sheetName val="AY-TAX"/>
      <sheetName val="Non-Statistical Sampling Master"/>
      <sheetName val="Guidance"/>
      <sheetName val="IRR DATA"/>
      <sheetName val="Renegotiations"/>
      <sheetName val="enums"/>
      <sheetName val="Deferred Tax"/>
      <sheetName val="1_物件概要1"/>
      <sheetName val="Trans_Assump1"/>
      <sheetName val="Deprec Exp"/>
      <sheetName val="预付款项明细余额表"/>
      <sheetName val="5사남"/>
      <sheetName val="auditor"/>
      <sheetName val="A4-4"/>
      <sheetName val="PL16"/>
      <sheetName val="assetsno"/>
      <sheetName val="Base Info"/>
      <sheetName val="Kalkulation"/>
      <sheetName val="sales vol."/>
      <sheetName val="OR3"/>
      <sheetName val="Budget Summary"/>
      <sheetName val="E100"/>
      <sheetName val="已审CF"/>
      <sheetName val="U 510"/>
      <sheetName val="Set"/>
      <sheetName val="Disclosure 1-12"/>
      <sheetName val="wl"/>
      <sheetName val="_ADFDI_LOV"/>
      <sheetName val="Internal"/>
      <sheetName val="base"/>
      <sheetName val="재무가정"/>
      <sheetName val="97년추정손익계산서"/>
      <sheetName val="Corporate PPT"/>
      <sheetName val="WTI Coporate Eliminations PPT"/>
      <sheetName val="基本"/>
      <sheetName val="Calcs"/>
      <sheetName val="Office"/>
      <sheetName val="Final sample listing"/>
      <sheetName val="Baitak PS schedule"/>
      <sheetName val="FED DEPR"/>
      <sheetName val="BKD2012"/>
      <sheetName val="BKD2013"/>
      <sheetName val="Names"/>
      <sheetName val="マーケットデータ"/>
      <sheetName val="14-2010"/>
      <sheetName val="ValidationSheet"/>
      <sheetName val="Proforma"/>
      <sheetName val="Title"/>
      <sheetName val="ControlSheet"/>
      <sheetName val="ex3"/>
      <sheetName val="Parameter"/>
      <sheetName val="Cashflow(Scenario)"/>
      <sheetName val="Trial_Balance2"/>
      <sheetName val="Cap_Table2"/>
      <sheetName val="Share_Price2"/>
      <sheetName val="2_대외공문2"/>
      <sheetName val="Civil_Boq2"/>
      <sheetName val="DTA_Calcuation2"/>
      <sheetName val="Other_creditors2"/>
      <sheetName val="Amt_due_to_Related_companies2"/>
      <sheetName val="Indirect_tax_payable2"/>
      <sheetName val="Accrued_expenses2"/>
      <sheetName val="10_10_20032"/>
      <sheetName val="PK_checklist2"/>
      <sheetName val="Overall_Portfolio2"/>
      <sheetName val="Fee_Rate_Summary2"/>
      <sheetName val="Customize_Your_Invoice2"/>
      <sheetName val="Entry_list2"/>
      <sheetName val="PRC_TB2"/>
      <sheetName val="1_1_Project_Data2"/>
      <sheetName val="Letting_Report3"/>
      <sheetName val="Static_Data2"/>
      <sheetName val="BTS_vs_Multi2"/>
      <sheetName val="T2_&amp;_TB_Acs2"/>
      <sheetName val="Payment_Schedule2"/>
      <sheetName val="Misc_Data2"/>
      <sheetName val="area_detail2"/>
      <sheetName val="OG_&amp;_AC_Calculations2"/>
      <sheetName val="Cash_Flow_Annual2"/>
      <sheetName val="Ikoma_Data2"/>
      <sheetName val="Coslada_III2"/>
      <sheetName val="CF_cap2"/>
      <sheetName val="Non-Statistical_Sampling1"/>
      <sheetName val="Cash_Flow1"/>
      <sheetName val="base_case1"/>
      <sheetName val="General_information1"/>
      <sheetName val="Sheet1_(2)1"/>
      <sheetName val="5_Analysis1"/>
      <sheetName val="Reverse_4Q07_CTS2_accrual1"/>
      <sheetName val="貯蔵品_(重量・円)1"/>
      <sheetName val="Pg_2-NA_1"/>
      <sheetName val="Sales_Comp_12"/>
      <sheetName val="B28(old_version)"/>
      <sheetName val="VS_Consensus"/>
      <sheetName val="QtrSplit_+++"/>
      <sheetName val="Bridge_Ricavi"/>
      <sheetName val="D1000__prov"/>
      <sheetName val="DCF_Summary"/>
      <sheetName val="TB_MACREC"/>
      <sheetName val="EJE_journal"/>
      <sheetName val="往来函证(基本资料)_"/>
      <sheetName val="trading_mult__val_"/>
      <sheetName val="Hardclose_TB_and_schedules"/>
      <sheetName val="@RISK_Correlations"/>
      <sheetName val="USD_Curves"/>
      <sheetName val="Account_Code_09_May_1996"/>
      <sheetName val="Ppty_1_-_Analysis-2"/>
      <sheetName val="2013 邁威合併-for ref"/>
      <sheetName val="Timeline"/>
      <sheetName val="Table Of Contents"/>
      <sheetName val="Construction"/>
      <sheetName val="1 LeadSchedule"/>
      <sheetName val="RPT Interco Payables  Detail"/>
      <sheetName val="Detailed Pur fr RPT"/>
      <sheetName val="SHG Interco Payables Detail"/>
      <sheetName val="Detailed Pur fr SHG"/>
      <sheetName val="__nccrpfs1_NCCR_Everyone_Asse_2"/>
      <sheetName val="우수공"/>
      <sheetName val="利息7月-8月"/>
      <sheetName val="Product Registration"/>
      <sheetName val="Curr Fcst"/>
      <sheetName val="Servco_LIM"/>
      <sheetName val="Worksheet"/>
      <sheetName val="Funds Flow"/>
      <sheetName val="Admi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/>
      <sheetData sheetId="107"/>
      <sheetData sheetId="108"/>
      <sheetData sheetId="109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/>
      <sheetData sheetId="193"/>
      <sheetData sheetId="194"/>
      <sheetData sheetId="195"/>
      <sheetData sheetId="196"/>
      <sheetData sheetId="197"/>
      <sheetData sheetId="198" refreshError="1"/>
      <sheetData sheetId="199" refreshError="1"/>
      <sheetData sheetId="200" refreshError="1"/>
      <sheetData sheetId="201"/>
      <sheetData sheetId="202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/>
      <sheetData sheetId="354"/>
      <sheetData sheetId="355"/>
      <sheetData sheetId="356"/>
      <sheetData sheetId="357"/>
      <sheetData sheetId="358" refreshError="1"/>
      <sheetData sheetId="359" refreshError="1"/>
      <sheetData sheetId="360" refreshError="1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 refreshError="1"/>
      <sheetData sheetId="472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/>
      <sheetData sheetId="70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VAL3"/>
      <sheetName val="王子一覧"/>
      <sheetName val="Rent Roll"/>
      <sheetName val="(Monthly)"/>
      <sheetName val="業者の口座名・番号"/>
      <sheetName val="ﾊﾟﾗﾂｨｰﾅ目黒"/>
      <sheetName val="面積データ"/>
      <sheetName val="運用年"/>
      <sheetName val="OVAL3.XLS"/>
      <sheetName val="DATA"/>
      <sheetName val="抽出_ビル実績データ"/>
      <sheetName val="CGLprimary"/>
      <sheetName val="Expense Schedule (4)"/>
      <sheetName val="●表題"/>
      <sheetName val="諸経費明細"/>
      <sheetName val="DataSheet2"/>
      <sheetName val="DataSheet1"/>
      <sheetName val="リスト"/>
      <sheetName val="セグメント情報マスタ"/>
      <sheetName val="勘定科目マスター"/>
      <sheetName val="部門コード一覧表"/>
      <sheetName val="補助・摘要マスタ"/>
      <sheetName val="土地購入分"/>
      <sheetName val="販売図面"/>
      <sheetName val="Budget"/>
      <sheetName val="入力用リスト"/>
      <sheetName val="DCF六本木ファースト"/>
      <sheetName val="基本情報"/>
      <sheetName val="ﾘｽﾄ"/>
      <sheetName val="抽出／ビル実績データ"/>
      <sheetName val="損益計算書"/>
      <sheetName val="入金明細"/>
      <sheetName val="タイプ表"/>
      <sheetName val="値付表"/>
      <sheetName val="住戸分布"/>
      <sheetName val="基本設定"/>
      <sheetName val="予算実績比較"/>
      <sheetName val="住所シート"/>
      <sheetName val="管理者用ｼｰﾄ【触らない】"/>
      <sheetName val="Approved Renov Payment Schedule"/>
      <sheetName val="京王井の頭線"/>
      <sheetName val="総収益"/>
      <sheetName val="②現行契約・潜在総収益"/>
      <sheetName val="7月入出金（西洞院）"/>
      <sheetName val="科目ﾘｽﾄ"/>
      <sheetName val="Simulation"/>
      <sheetName val="Macro Codes"/>
      <sheetName val="Input"/>
      <sheetName val="償却資産税"/>
      <sheetName val="Replacement"/>
      <sheetName val="Collateral"/>
      <sheetName val="Rent　Roll"/>
      <sheetName val="入力準備"/>
      <sheetName val="基本データ入力"/>
      <sheetName val="Database"/>
      <sheetName val="物件"/>
      <sheetName val="CF表(RB）"/>
      <sheetName val="前月"/>
      <sheetName val="Sample"/>
      <sheetName val="ﾃﾅﾝﾄ属性ﾘｽﾄ"/>
      <sheetName val="本館"/>
      <sheetName val="入力用(家賃)"/>
      <sheetName val="オーナー送金リスト"/>
      <sheetName val="TA行"/>
      <sheetName val="RA行"/>
      <sheetName val="MA行"/>
      <sheetName val="HA行"/>
      <sheetName val="チェックシート（建築）"/>
      <sheetName val="参照シート"/>
      <sheetName val="残"/>
      <sheetName val="Pricing"/>
      <sheetName val="データベース"/>
      <sheetName val="設定"/>
      <sheetName val="Property Information Summary"/>
      <sheetName val="ヒアリング"/>
      <sheetName val="master"/>
      <sheetName val="업무분장 "/>
      <sheetName val="①パターン１（当月）"/>
      <sheetName val="CostApp."/>
      <sheetName val="表紙"/>
      <sheetName val="Base_Price"/>
      <sheetName val="ML_LS Promote"/>
      <sheetName val="ms"/>
      <sheetName val="ms (2)"/>
      <sheetName val="Sheet2"/>
      <sheetName val="Sheet3"/>
      <sheetName val="中野"/>
      <sheetName val="中野 (2)"/>
      <sheetName val="テラスハウス"/>
      <sheetName val="戸建て"/>
      <sheetName val="アパート"/>
      <sheetName val="マンション"/>
      <sheetName val="Main Assumptions"/>
      <sheetName val="ms_(2)"/>
      <sheetName val="中野_(2)"/>
      <sheetName val="k"/>
      <sheetName val="Prop"/>
      <sheetName val="その他契約"/>
      <sheetName val="管理費"/>
      <sheetName val="ビル実績データ"/>
      <sheetName val="準備ｼｰﾄ"/>
      <sheetName val="後楽DCF（ノーマル）"/>
      <sheetName val="アークフォレストDCF（ノーマル）"/>
      <sheetName val="Ⅰ-2賃貸借一覧表"/>
      <sheetName val="対話障害"/>
      <sheetName val="Rent_Roll"/>
      <sheetName val="OVAL3_XLS"/>
      <sheetName val="事故・故障"/>
      <sheetName val="Expense_Schedule_(4)"/>
      <sheetName val="Approved_Renov_Payment_Schedule"/>
      <sheetName val="CostApp_"/>
      <sheetName val="Page-4"/>
      <sheetName val="興業費"/>
      <sheetName val="Master List and Strats"/>
      <sheetName val="Property_Information_Summary"/>
      <sheetName val="ML_LS_Promote"/>
      <sheetName val="P&amp;L"/>
      <sheetName val="Rent_Roll1"/>
      <sheetName val="OVAL3_XLS1"/>
      <sheetName val="Expense_Schedule_(4)1"/>
      <sheetName val="Outlines"/>
      <sheetName val="ms_(2)1"/>
      <sheetName val="中野_(2)1"/>
      <sheetName val="Main_Assumptions"/>
      <sheetName val="Macro_Codes"/>
      <sheetName val="Revenue Assumptions"/>
      <sheetName val="評価額"/>
      <sheetName val="入力留意事項(詳細版)"/>
      <sheetName val="物件概要"/>
      <sheetName val="★表題"/>
      <sheetName val="★⑫DC総収益"/>
      <sheetName val="ビルテーブル"/>
      <sheetName val="Sheet1"/>
      <sheetName val="印刷対象外"/>
      <sheetName val="戸建成約"/>
      <sheetName val="★5. Budget Variance Report"/>
      <sheetName val="ホール関係（畑佐）"/>
      <sheetName val="土地賃貸借契約の概要"/>
      <sheetName val="Lookup"/>
      <sheetName val="상품입고집계"/>
      <sheetName val="업무분장_"/>
    </sheetNames>
    <definedNames>
      <definedName name="ボタン2_Click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/>
      <sheetData sheetId="83"/>
      <sheetData sheetId="84"/>
      <sheetData sheetId="85"/>
      <sheetData sheetId="86"/>
      <sheetData sheetId="87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/>
      <sheetData sheetId="106"/>
      <sheetData sheetId="107" refreshError="1"/>
      <sheetData sheetId="108"/>
      <sheetData sheetId="109"/>
      <sheetData sheetId="110"/>
      <sheetData sheetId="111" refreshError="1"/>
      <sheetData sheetId="112" refreshError="1"/>
      <sheetData sheetId="113" refreshError="1"/>
      <sheetData sheetId="114"/>
      <sheetData sheetId="115"/>
      <sheetData sheetId="116" refreshError="1"/>
      <sheetData sheetId="117"/>
      <sheetData sheetId="118"/>
      <sheetData sheetId="119"/>
      <sheetData sheetId="120" refreshError="1"/>
      <sheetData sheetId="121"/>
      <sheetData sheetId="122"/>
      <sheetData sheetId="123"/>
      <sheetData sheetId="124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0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20"/>
  <sheetViews>
    <sheetView showGridLines="0" tabSelected="1" view="pageBreakPreview" zoomScale="70" zoomScaleNormal="55" zoomScaleSheetLayoutView="70" zoomScalePageLayoutView="55" workbookViewId="0">
      <selection activeCell="C43" sqref="C43:D45"/>
    </sheetView>
  </sheetViews>
  <sheetFormatPr defaultColWidth="9" defaultRowHeight="13.2"/>
  <cols>
    <col min="1" max="1" width="5.44140625" style="331" customWidth="1"/>
    <col min="2" max="2" width="15" style="331" customWidth="1"/>
    <col min="3" max="3" width="3.109375" style="331" customWidth="1"/>
    <col min="4" max="4" width="28.77734375" style="331" customWidth="1"/>
    <col min="5" max="5" width="20.88671875" style="331" customWidth="1"/>
    <col min="6" max="6" width="20.88671875" style="343" customWidth="1"/>
    <col min="7" max="7" width="155.88671875" style="343" customWidth="1"/>
    <col min="8" max="8" width="15.88671875" style="331" customWidth="1"/>
    <col min="9" max="9" width="28.109375" style="345" customWidth="1"/>
    <col min="10" max="16384" width="9" style="331"/>
  </cols>
  <sheetData>
    <row r="1" spans="1:21" ht="13.5" customHeight="1">
      <c r="A1" s="264"/>
      <c r="B1" s="358" t="s">
        <v>134</v>
      </c>
      <c r="C1" s="265"/>
      <c r="D1" s="388" t="s">
        <v>133</v>
      </c>
      <c r="E1" s="388"/>
      <c r="F1" s="388"/>
      <c r="G1" s="389"/>
      <c r="H1" s="377"/>
      <c r="I1" s="378"/>
    </row>
    <row r="2" spans="1:21" ht="18.75" customHeight="1" thickBot="1">
      <c r="A2" s="264"/>
      <c r="B2" s="359"/>
      <c r="C2" s="266"/>
      <c r="D2" s="390"/>
      <c r="E2" s="390"/>
      <c r="F2" s="390"/>
      <c r="G2" s="391"/>
      <c r="H2" s="379"/>
      <c r="I2" s="380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s="6" customFormat="1" ht="17.399999999999999">
      <c r="A3" s="11"/>
      <c r="F3" s="18"/>
      <c r="G3" s="18"/>
      <c r="H3" s="10"/>
      <c r="I3" s="332"/>
    </row>
    <row r="4" spans="1:21" s="6" customFormat="1" ht="22.2" thickBot="1">
      <c r="A4" s="11"/>
      <c r="B4" s="267" t="s">
        <v>22</v>
      </c>
      <c r="C4" s="57"/>
      <c r="D4" s="16"/>
      <c r="F4" s="18"/>
      <c r="G4" s="18"/>
      <c r="H4" s="5"/>
      <c r="I4" s="333"/>
    </row>
    <row r="5" spans="1:21" s="2" customFormat="1" ht="24.75" customHeight="1">
      <c r="A5" s="12"/>
      <c r="B5" s="381" t="s">
        <v>0</v>
      </c>
      <c r="C5" s="382"/>
      <c r="D5" s="382"/>
      <c r="E5" s="383"/>
      <c r="F5" s="384" t="s">
        <v>1</v>
      </c>
      <c r="G5" s="386" t="s">
        <v>2</v>
      </c>
      <c r="H5" s="376"/>
      <c r="I5" s="334"/>
    </row>
    <row r="6" spans="1:21" s="3" customFormat="1" ht="24.75" customHeight="1" thickBot="1">
      <c r="A6" s="13"/>
      <c r="B6" s="7" t="s">
        <v>0</v>
      </c>
      <c r="C6" s="392" t="s">
        <v>3</v>
      </c>
      <c r="D6" s="393"/>
      <c r="E6" s="394"/>
      <c r="F6" s="385"/>
      <c r="G6" s="387"/>
      <c r="H6" s="376"/>
      <c r="I6" s="334"/>
    </row>
    <row r="7" spans="1:21" s="2" customFormat="1" ht="39.75" customHeight="1">
      <c r="A7" s="12"/>
      <c r="B7" s="363" t="s">
        <v>33</v>
      </c>
      <c r="C7" s="364" t="s">
        <v>108</v>
      </c>
      <c r="D7" s="365"/>
      <c r="E7" s="145"/>
      <c r="F7" s="41"/>
      <c r="G7" s="41"/>
      <c r="H7" s="28"/>
      <c r="I7" s="334"/>
    </row>
    <row r="8" spans="1:21" s="2" customFormat="1" ht="39.75" customHeight="1">
      <c r="A8" s="12"/>
      <c r="B8" s="363"/>
      <c r="C8" s="366" t="s">
        <v>108</v>
      </c>
      <c r="D8" s="367"/>
      <c r="E8" s="146"/>
      <c r="F8" s="23"/>
      <c r="G8" s="23"/>
      <c r="H8" s="28"/>
      <c r="I8" s="334"/>
    </row>
    <row r="9" spans="1:21" s="2" customFormat="1" ht="39.75" customHeight="1">
      <c r="A9" s="12"/>
      <c r="B9" s="363"/>
      <c r="C9" s="366" t="s">
        <v>109</v>
      </c>
      <c r="D9" s="367"/>
      <c r="E9" s="146"/>
      <c r="F9" s="23"/>
      <c r="G9" s="23"/>
      <c r="H9" s="28"/>
      <c r="I9" s="334"/>
    </row>
    <row r="10" spans="1:21" s="2" customFormat="1" ht="17.25" customHeight="1">
      <c r="A10" s="12"/>
      <c r="B10" s="360" t="s">
        <v>4</v>
      </c>
      <c r="C10" s="361"/>
      <c r="D10" s="361"/>
      <c r="E10" s="362"/>
      <c r="F10" s="41">
        <f>SUM(F7:F9)</f>
        <v>0</v>
      </c>
      <c r="G10" s="41"/>
      <c r="H10" s="28"/>
      <c r="I10" s="334"/>
    </row>
    <row r="11" spans="1:21" s="2" customFormat="1" ht="17.25" customHeight="1">
      <c r="A11" s="12"/>
      <c r="B11" s="409" t="s">
        <v>105</v>
      </c>
      <c r="C11" s="373" t="s">
        <v>106</v>
      </c>
      <c r="D11" s="374"/>
      <c r="E11" s="42" t="s">
        <v>21</v>
      </c>
      <c r="F11" s="43"/>
      <c r="G11" s="43"/>
      <c r="H11" s="28"/>
      <c r="I11" s="334"/>
    </row>
    <row r="12" spans="1:21" s="4" customFormat="1" ht="17.25" customHeight="1">
      <c r="A12" s="12"/>
      <c r="B12" s="401"/>
      <c r="C12" s="367"/>
      <c r="D12" s="374"/>
      <c r="E12" s="40" t="s">
        <v>28</v>
      </c>
      <c r="F12" s="19"/>
      <c r="G12" s="19"/>
      <c r="H12" s="45"/>
      <c r="I12" s="334"/>
    </row>
    <row r="13" spans="1:21" s="4" customFormat="1" ht="17.25" customHeight="1">
      <c r="A13" s="12"/>
      <c r="B13" s="401"/>
      <c r="C13" s="367"/>
      <c r="D13" s="374"/>
      <c r="E13" s="39" t="s">
        <v>19</v>
      </c>
      <c r="F13" s="20">
        <f>SUM(F11:F12)</f>
        <v>0</v>
      </c>
      <c r="G13" s="20"/>
      <c r="H13" s="45"/>
      <c r="I13" s="334"/>
    </row>
    <row r="14" spans="1:21" s="2" customFormat="1" ht="17.25" customHeight="1">
      <c r="A14" s="12"/>
      <c r="B14" s="401"/>
      <c r="C14" s="373" t="s">
        <v>107</v>
      </c>
      <c r="D14" s="374"/>
      <c r="E14" s="42" t="s">
        <v>21</v>
      </c>
      <c r="F14" s="43"/>
      <c r="G14" s="43"/>
      <c r="H14" s="28"/>
      <c r="I14" s="334"/>
    </row>
    <row r="15" spans="1:21" s="2" customFormat="1" ht="17.100000000000001" customHeight="1">
      <c r="A15" s="12"/>
      <c r="B15" s="401"/>
      <c r="C15" s="367"/>
      <c r="D15" s="374"/>
      <c r="E15" s="40" t="s">
        <v>28</v>
      </c>
      <c r="F15" s="31"/>
      <c r="G15" s="19"/>
      <c r="H15" s="28"/>
      <c r="I15" s="334"/>
    </row>
    <row r="16" spans="1:21" s="2" customFormat="1" ht="17.100000000000001" customHeight="1">
      <c r="A16" s="12"/>
      <c r="B16" s="401"/>
      <c r="C16" s="367"/>
      <c r="D16" s="374"/>
      <c r="E16" s="39" t="s">
        <v>19</v>
      </c>
      <c r="F16" s="20">
        <f>SUM(F14:F15)</f>
        <v>0</v>
      </c>
      <c r="G16" s="41"/>
      <c r="H16" s="28"/>
      <c r="I16" s="334"/>
    </row>
    <row r="17" spans="1:9" s="2" customFormat="1" ht="17.100000000000001" customHeight="1">
      <c r="A17" s="12"/>
      <c r="B17" s="401"/>
      <c r="C17" s="368" t="s">
        <v>192</v>
      </c>
      <c r="D17" s="369"/>
      <c r="E17" s="42" t="s">
        <v>21</v>
      </c>
      <c r="F17" s="43"/>
      <c r="G17" s="43"/>
      <c r="H17" s="28"/>
      <c r="I17" s="334"/>
    </row>
    <row r="18" spans="1:9" s="2" customFormat="1" ht="17.100000000000001" customHeight="1">
      <c r="A18" s="12"/>
      <c r="B18" s="401"/>
      <c r="C18" s="370"/>
      <c r="D18" s="371"/>
      <c r="E18" s="40" t="s">
        <v>28</v>
      </c>
      <c r="F18" s="31"/>
      <c r="G18" s="31"/>
      <c r="H18" s="28"/>
      <c r="I18" s="334"/>
    </row>
    <row r="19" spans="1:9" s="2" customFormat="1" ht="17.100000000000001" customHeight="1">
      <c r="A19" s="12"/>
      <c r="B19" s="401"/>
      <c r="C19" s="365"/>
      <c r="D19" s="372"/>
      <c r="E19" s="39" t="s">
        <v>19</v>
      </c>
      <c r="F19" s="20">
        <f>SUM(F17:F18)</f>
        <v>0</v>
      </c>
      <c r="G19" s="20"/>
      <c r="H19" s="28"/>
      <c r="I19" s="334"/>
    </row>
    <row r="20" spans="1:9" s="2" customFormat="1" ht="17.100000000000001" customHeight="1">
      <c r="A20" s="12"/>
      <c r="B20" s="401"/>
      <c r="C20" s="368" t="s">
        <v>214</v>
      </c>
      <c r="D20" s="482"/>
      <c r="E20" s="42" t="s">
        <v>21</v>
      </c>
      <c r="F20" s="43"/>
      <c r="G20" s="43"/>
      <c r="H20" s="28"/>
      <c r="I20" s="334"/>
    </row>
    <row r="21" spans="1:9" s="2" customFormat="1" ht="17.100000000000001" customHeight="1">
      <c r="A21" s="12"/>
      <c r="B21" s="401"/>
      <c r="C21" s="407"/>
      <c r="D21" s="483"/>
      <c r="E21" s="40" t="s">
        <v>28</v>
      </c>
      <c r="F21" s="31"/>
      <c r="G21" s="31"/>
      <c r="H21" s="28"/>
      <c r="I21" s="334"/>
    </row>
    <row r="22" spans="1:9" s="2" customFormat="1" ht="17.100000000000001" customHeight="1">
      <c r="A22" s="12"/>
      <c r="B22" s="401"/>
      <c r="C22" s="407"/>
      <c r="D22" s="483"/>
      <c r="E22" s="39" t="s">
        <v>19</v>
      </c>
      <c r="F22" s="20">
        <f>SUM(F20:F21)</f>
        <v>0</v>
      </c>
      <c r="G22" s="20"/>
      <c r="H22" s="28"/>
      <c r="I22" s="334"/>
    </row>
    <row r="23" spans="1:9" s="2" customFormat="1" ht="17.100000000000001" customHeight="1">
      <c r="A23" s="12"/>
      <c r="B23" s="401"/>
      <c r="C23" s="368" t="s">
        <v>215</v>
      </c>
      <c r="D23" s="482"/>
      <c r="E23" s="42" t="s">
        <v>21</v>
      </c>
      <c r="F23" s="43"/>
      <c r="G23" s="43"/>
      <c r="H23" s="28"/>
      <c r="I23" s="334"/>
    </row>
    <row r="24" spans="1:9" s="2" customFormat="1" ht="17.100000000000001" customHeight="1">
      <c r="A24" s="12"/>
      <c r="B24" s="401"/>
      <c r="C24" s="407"/>
      <c r="D24" s="483"/>
      <c r="E24" s="40" t="s">
        <v>28</v>
      </c>
      <c r="F24" s="31"/>
      <c r="G24" s="31"/>
      <c r="H24" s="28"/>
      <c r="I24" s="334"/>
    </row>
    <row r="25" spans="1:9" s="2" customFormat="1" ht="17.100000000000001" customHeight="1">
      <c r="A25" s="12"/>
      <c r="B25" s="401"/>
      <c r="C25" s="408"/>
      <c r="D25" s="484"/>
      <c r="E25" s="39" t="s">
        <v>19</v>
      </c>
      <c r="F25" s="20">
        <f>SUM(F23:F24)</f>
        <v>0</v>
      </c>
      <c r="G25" s="20"/>
      <c r="H25" s="28"/>
      <c r="I25" s="334"/>
    </row>
    <row r="26" spans="1:9" s="2" customFormat="1" ht="17.25" customHeight="1">
      <c r="A26" s="12"/>
      <c r="B26" s="360" t="s">
        <v>4</v>
      </c>
      <c r="C26" s="410"/>
      <c r="D26" s="410"/>
      <c r="E26" s="411"/>
      <c r="F26" s="41">
        <f>F13+F16+F19+F22</f>
        <v>0</v>
      </c>
      <c r="G26" s="41"/>
      <c r="H26" s="28"/>
      <c r="I26" s="334"/>
    </row>
    <row r="27" spans="1:9" s="2" customFormat="1" ht="17.25" customHeight="1">
      <c r="A27" s="14"/>
      <c r="B27" s="400" t="s">
        <v>5</v>
      </c>
      <c r="C27" s="366" t="s">
        <v>111</v>
      </c>
      <c r="D27" s="412"/>
      <c r="E27" s="147" t="s">
        <v>27</v>
      </c>
      <c r="F27" s="21"/>
      <c r="G27" s="27"/>
      <c r="H27" s="28"/>
      <c r="I27" s="334"/>
    </row>
    <row r="28" spans="1:9" s="2" customFormat="1" ht="17.25" customHeight="1">
      <c r="A28" s="12"/>
      <c r="B28" s="401"/>
      <c r="C28" s="413"/>
      <c r="D28" s="412"/>
      <c r="E28" s="148" t="s">
        <v>6</v>
      </c>
      <c r="F28" s="19"/>
      <c r="G28" s="19"/>
      <c r="H28" s="28"/>
      <c r="I28" s="334"/>
    </row>
    <row r="29" spans="1:9" s="2" customFormat="1" ht="17.25" customHeight="1">
      <c r="A29" s="12"/>
      <c r="B29" s="401"/>
      <c r="C29" s="413"/>
      <c r="D29" s="412"/>
      <c r="E29" s="149" t="s">
        <v>7</v>
      </c>
      <c r="F29" s="19"/>
      <c r="G29" s="19"/>
      <c r="H29" s="28"/>
      <c r="I29" s="334"/>
    </row>
    <row r="30" spans="1:9" s="2" customFormat="1" ht="17.25" customHeight="1">
      <c r="A30" s="12"/>
      <c r="B30" s="401"/>
      <c r="C30" s="413"/>
      <c r="D30" s="412"/>
      <c r="E30" s="149" t="s">
        <v>11</v>
      </c>
      <c r="F30" s="19"/>
      <c r="G30" s="19"/>
      <c r="H30" s="28"/>
      <c r="I30" s="334"/>
    </row>
    <row r="31" spans="1:9" s="2" customFormat="1" ht="17.25" customHeight="1">
      <c r="A31" s="12"/>
      <c r="B31" s="401"/>
      <c r="C31" s="413"/>
      <c r="D31" s="412"/>
      <c r="E31" s="150" t="s">
        <v>13</v>
      </c>
      <c r="F31" s="19"/>
      <c r="G31" s="19"/>
      <c r="H31" s="28"/>
      <c r="I31" s="334"/>
    </row>
    <row r="32" spans="1:9" s="2" customFormat="1" ht="17.25" customHeight="1">
      <c r="A32" s="12"/>
      <c r="B32" s="401"/>
      <c r="C32" s="413"/>
      <c r="D32" s="412"/>
      <c r="E32" s="151" t="s">
        <v>14</v>
      </c>
      <c r="F32" s="19"/>
      <c r="G32" s="19"/>
      <c r="H32" s="28"/>
      <c r="I32" s="334"/>
    </row>
    <row r="33" spans="1:9" s="2" customFormat="1" ht="17.25" customHeight="1">
      <c r="A33" s="12"/>
      <c r="B33" s="401"/>
      <c r="C33" s="413"/>
      <c r="D33" s="412"/>
      <c r="E33" s="148" t="s">
        <v>15</v>
      </c>
      <c r="F33" s="22"/>
      <c r="G33" s="22"/>
      <c r="H33" s="28"/>
      <c r="I33" s="334"/>
    </row>
    <row r="34" spans="1:9" s="4" customFormat="1" ht="17.25" customHeight="1">
      <c r="A34" s="12"/>
      <c r="B34" s="401"/>
      <c r="C34" s="413"/>
      <c r="D34" s="412"/>
      <c r="E34" s="152" t="s">
        <v>19</v>
      </c>
      <c r="F34" s="20">
        <f>SUM(F27:F33)</f>
        <v>0</v>
      </c>
      <c r="G34" s="20"/>
      <c r="H34" s="45"/>
      <c r="I34" s="334"/>
    </row>
    <row r="35" spans="1:9" s="2" customFormat="1" ht="17.25" customHeight="1">
      <c r="A35" s="14"/>
      <c r="B35" s="401"/>
      <c r="C35" s="366" t="s">
        <v>110</v>
      </c>
      <c r="D35" s="367"/>
      <c r="E35" s="357" t="s">
        <v>27</v>
      </c>
      <c r="F35" s="21"/>
      <c r="G35" s="27"/>
      <c r="H35" s="28"/>
      <c r="I35" s="334"/>
    </row>
    <row r="36" spans="1:9" s="2" customFormat="1" ht="17.25" customHeight="1">
      <c r="A36" s="12"/>
      <c r="B36" s="401"/>
      <c r="C36" s="413"/>
      <c r="D36" s="367"/>
      <c r="E36" s="356" t="s">
        <v>6</v>
      </c>
      <c r="F36" s="19"/>
      <c r="G36" s="19"/>
      <c r="H36" s="28"/>
      <c r="I36" s="334"/>
    </row>
    <row r="37" spans="1:9" s="2" customFormat="1" ht="17.25" customHeight="1">
      <c r="A37" s="12"/>
      <c r="B37" s="401"/>
      <c r="C37" s="413"/>
      <c r="D37" s="367"/>
      <c r="E37" s="355" t="s">
        <v>7</v>
      </c>
      <c r="F37" s="19"/>
      <c r="G37" s="19"/>
      <c r="H37" s="28"/>
      <c r="I37" s="334"/>
    </row>
    <row r="38" spans="1:9" s="2" customFormat="1" ht="17.25" customHeight="1">
      <c r="A38" s="12"/>
      <c r="B38" s="401"/>
      <c r="C38" s="413"/>
      <c r="D38" s="367"/>
      <c r="E38" s="355" t="s">
        <v>11</v>
      </c>
      <c r="F38" s="19"/>
      <c r="G38" s="19"/>
      <c r="H38" s="28"/>
      <c r="I38" s="334"/>
    </row>
    <row r="39" spans="1:9" s="2" customFormat="1" ht="17.25" customHeight="1">
      <c r="A39" s="12"/>
      <c r="B39" s="401"/>
      <c r="C39" s="413"/>
      <c r="D39" s="367"/>
      <c r="E39" s="354" t="s">
        <v>13</v>
      </c>
      <c r="F39" s="19"/>
      <c r="G39" s="19"/>
      <c r="H39" s="28"/>
      <c r="I39" s="334"/>
    </row>
    <row r="40" spans="1:9" s="2" customFormat="1" ht="17.25" customHeight="1">
      <c r="A40" s="12"/>
      <c r="B40" s="401"/>
      <c r="C40" s="413"/>
      <c r="D40" s="367"/>
      <c r="E40" s="355" t="s">
        <v>14</v>
      </c>
      <c r="F40" s="19"/>
      <c r="G40" s="19"/>
      <c r="H40" s="28"/>
      <c r="I40" s="334"/>
    </row>
    <row r="41" spans="1:9" s="2" customFormat="1" ht="17.25" customHeight="1">
      <c r="A41" s="12"/>
      <c r="B41" s="401"/>
      <c r="C41" s="413"/>
      <c r="D41" s="367"/>
      <c r="E41" s="356" t="s">
        <v>15</v>
      </c>
      <c r="F41" s="22"/>
      <c r="G41" s="22"/>
      <c r="H41" s="28"/>
      <c r="I41" s="334"/>
    </row>
    <row r="42" spans="1:9" s="4" customFormat="1" ht="17.25" customHeight="1">
      <c r="A42" s="12"/>
      <c r="B42" s="401"/>
      <c r="C42" s="413"/>
      <c r="D42" s="367"/>
      <c r="E42" s="39" t="s">
        <v>19</v>
      </c>
      <c r="F42" s="20">
        <f>SUM(F35:F41)</f>
        <v>0</v>
      </c>
      <c r="G42" s="20"/>
      <c r="H42" s="45"/>
      <c r="I42" s="334"/>
    </row>
    <row r="43" spans="1:9" s="4" customFormat="1" ht="17.25" customHeight="1">
      <c r="A43" s="12"/>
      <c r="B43" s="401"/>
      <c r="C43" s="373" t="s">
        <v>193</v>
      </c>
      <c r="D43" s="374"/>
      <c r="E43" s="42"/>
      <c r="F43" s="43"/>
      <c r="G43" s="43"/>
      <c r="H43" s="45"/>
      <c r="I43" s="334"/>
    </row>
    <row r="44" spans="1:9" s="4" customFormat="1" ht="17.25" customHeight="1">
      <c r="A44" s="12"/>
      <c r="B44" s="401"/>
      <c r="C44" s="367"/>
      <c r="D44" s="374"/>
      <c r="E44" s="40"/>
      <c r="F44" s="31"/>
      <c r="G44" s="31"/>
      <c r="H44" s="45"/>
      <c r="I44" s="334"/>
    </row>
    <row r="45" spans="1:9" s="4" customFormat="1" ht="17.25" customHeight="1">
      <c r="A45" s="12"/>
      <c r="B45" s="401"/>
      <c r="C45" s="375"/>
      <c r="D45" s="374"/>
      <c r="E45" s="39" t="s">
        <v>19</v>
      </c>
      <c r="F45" s="20">
        <f>SUM(F43:F44)</f>
        <v>0</v>
      </c>
      <c r="G45" s="20"/>
      <c r="H45" s="45"/>
      <c r="I45" s="334"/>
    </row>
    <row r="46" spans="1:9" s="4" customFormat="1" ht="17.25" customHeight="1">
      <c r="A46" s="12"/>
      <c r="B46" s="401"/>
      <c r="C46" s="368" t="s">
        <v>216</v>
      </c>
      <c r="D46" s="482"/>
      <c r="E46" s="42"/>
      <c r="F46" s="43"/>
      <c r="G46" s="43"/>
      <c r="H46" s="45"/>
      <c r="I46" s="334"/>
    </row>
    <row r="47" spans="1:9" s="4" customFormat="1" ht="17.25" customHeight="1">
      <c r="A47" s="12"/>
      <c r="B47" s="401"/>
      <c r="C47" s="407"/>
      <c r="D47" s="483"/>
      <c r="E47" s="40"/>
      <c r="F47" s="31"/>
      <c r="G47" s="31"/>
      <c r="H47" s="45"/>
      <c r="I47" s="334"/>
    </row>
    <row r="48" spans="1:9" s="4" customFormat="1" ht="17.25" customHeight="1">
      <c r="A48" s="12"/>
      <c r="B48" s="401"/>
      <c r="C48" s="408"/>
      <c r="D48" s="484"/>
      <c r="E48" s="39" t="s">
        <v>19</v>
      </c>
      <c r="F48" s="20">
        <f>SUM(F46:F47)</f>
        <v>0</v>
      </c>
      <c r="G48" s="20"/>
      <c r="H48" s="45"/>
      <c r="I48" s="334"/>
    </row>
    <row r="49" spans="1:9" s="4" customFormat="1" ht="17.25" customHeight="1">
      <c r="A49" s="12"/>
      <c r="B49" s="401"/>
      <c r="C49" s="407" t="s">
        <v>217</v>
      </c>
      <c r="D49" s="483"/>
      <c r="E49" s="42"/>
      <c r="F49" s="43"/>
      <c r="G49" s="43"/>
      <c r="H49" s="45"/>
      <c r="I49" s="334"/>
    </row>
    <row r="50" spans="1:9" s="4" customFormat="1" ht="17.25" customHeight="1">
      <c r="A50" s="12"/>
      <c r="B50" s="401"/>
      <c r="C50" s="407"/>
      <c r="D50" s="483"/>
      <c r="E50" s="40"/>
      <c r="F50" s="31"/>
      <c r="G50" s="31"/>
      <c r="H50" s="45"/>
      <c r="I50" s="334"/>
    </row>
    <row r="51" spans="1:9" s="4" customFormat="1" ht="17.25" customHeight="1">
      <c r="A51" s="12"/>
      <c r="B51" s="401"/>
      <c r="C51" s="408"/>
      <c r="D51" s="484"/>
      <c r="E51" s="39" t="s">
        <v>19</v>
      </c>
      <c r="F51" s="20">
        <f>SUM(F49:F50)</f>
        <v>0</v>
      </c>
      <c r="G51" s="20"/>
      <c r="H51" s="45"/>
      <c r="I51" s="334"/>
    </row>
    <row r="52" spans="1:9" s="2" customFormat="1" ht="17.25" customHeight="1">
      <c r="A52" s="12"/>
      <c r="B52" s="401"/>
      <c r="C52" s="414" t="s">
        <v>35</v>
      </c>
      <c r="D52" s="369"/>
      <c r="E52" s="335"/>
      <c r="F52" s="24"/>
      <c r="G52" s="36"/>
      <c r="H52" s="28"/>
      <c r="I52" s="334"/>
    </row>
    <row r="53" spans="1:9" s="2" customFormat="1" ht="17.25" customHeight="1">
      <c r="A53" s="12"/>
      <c r="B53" s="401"/>
      <c r="C53" s="370"/>
      <c r="D53" s="371"/>
      <c r="E53" s="8"/>
      <c r="F53" s="19"/>
      <c r="G53" s="19"/>
      <c r="H53" s="28"/>
      <c r="I53" s="334"/>
    </row>
    <row r="54" spans="1:9" s="2" customFormat="1" ht="17.25" customHeight="1">
      <c r="A54" s="12"/>
      <c r="B54" s="401"/>
      <c r="C54" s="365"/>
      <c r="D54" s="372"/>
      <c r="E54" s="38" t="s">
        <v>19</v>
      </c>
      <c r="F54" s="20">
        <f>SUM(F52:F53)</f>
        <v>0</v>
      </c>
      <c r="G54" s="41"/>
      <c r="H54" s="28"/>
      <c r="I54" s="334"/>
    </row>
    <row r="55" spans="1:9" s="2" customFormat="1" ht="17.25" customHeight="1">
      <c r="A55" s="12"/>
      <c r="B55" s="360" t="s">
        <v>4</v>
      </c>
      <c r="C55" s="361"/>
      <c r="D55" s="361"/>
      <c r="E55" s="362"/>
      <c r="F55" s="23">
        <f>F34+F42+F45+F48+F54</f>
        <v>0</v>
      </c>
      <c r="G55" s="23"/>
      <c r="H55" s="28"/>
      <c r="I55" s="334"/>
    </row>
    <row r="56" spans="1:9" s="2" customFormat="1" ht="40.5" customHeight="1">
      <c r="A56" s="12"/>
      <c r="B56" s="363" t="s">
        <v>24</v>
      </c>
      <c r="C56" s="408" t="s">
        <v>132</v>
      </c>
      <c r="D56" s="372"/>
      <c r="E56" s="38"/>
      <c r="F56" s="41"/>
      <c r="G56" s="41"/>
      <c r="H56" s="28"/>
      <c r="I56" s="334"/>
    </row>
    <row r="57" spans="1:9" s="2" customFormat="1" ht="40.5" customHeight="1">
      <c r="A57" s="12"/>
      <c r="B57" s="363"/>
      <c r="C57" s="366" t="s">
        <v>132</v>
      </c>
      <c r="D57" s="367"/>
      <c r="E57" s="146"/>
      <c r="F57" s="23"/>
      <c r="G57" s="155"/>
      <c r="H57" s="28"/>
      <c r="I57" s="334"/>
    </row>
    <row r="58" spans="1:9" s="2" customFormat="1" ht="40.5" customHeight="1">
      <c r="A58" s="12"/>
      <c r="B58" s="363"/>
      <c r="C58" s="408" t="s">
        <v>132</v>
      </c>
      <c r="D58" s="372"/>
      <c r="E58" s="153"/>
      <c r="F58" s="22"/>
      <c r="G58" s="22"/>
      <c r="H58" s="28"/>
      <c r="I58" s="334"/>
    </row>
    <row r="59" spans="1:9" s="2" customFormat="1" ht="17.25" customHeight="1">
      <c r="A59" s="12"/>
      <c r="B59" s="360" t="s">
        <v>4</v>
      </c>
      <c r="C59" s="361"/>
      <c r="D59" s="361"/>
      <c r="E59" s="362"/>
      <c r="F59" s="23">
        <f>SUM(F56:F58)</f>
        <v>0</v>
      </c>
      <c r="G59" s="23"/>
      <c r="H59" s="28"/>
      <c r="I59" s="334"/>
    </row>
    <row r="60" spans="1:9" s="2" customFormat="1" ht="17.25" customHeight="1">
      <c r="A60" s="12"/>
      <c r="B60" s="397" t="s">
        <v>25</v>
      </c>
      <c r="C60" s="415" t="s">
        <v>26</v>
      </c>
      <c r="D60" s="402"/>
      <c r="E60" s="335"/>
      <c r="F60" s="24"/>
      <c r="G60" s="36"/>
      <c r="H60" s="28"/>
      <c r="I60" s="334"/>
    </row>
    <row r="61" spans="1:9" s="2" customFormat="1" ht="17.25" customHeight="1">
      <c r="A61" s="12"/>
      <c r="B61" s="398"/>
      <c r="C61" s="416"/>
      <c r="D61" s="404"/>
      <c r="E61" s="8"/>
      <c r="F61" s="19"/>
      <c r="G61" s="19"/>
      <c r="H61" s="28"/>
      <c r="I61" s="334"/>
    </row>
    <row r="62" spans="1:9" s="2" customFormat="1" ht="17.25" customHeight="1">
      <c r="A62" s="12"/>
      <c r="B62" s="399"/>
      <c r="C62" s="417"/>
      <c r="D62" s="406"/>
      <c r="E62" s="38"/>
      <c r="F62" s="20" t="s">
        <v>122</v>
      </c>
      <c r="G62" s="37"/>
      <c r="H62" s="28"/>
      <c r="I62" s="333"/>
    </row>
    <row r="63" spans="1:9" ht="17.100000000000001" customHeight="1">
      <c r="A63" s="12"/>
      <c r="B63" s="360" t="s">
        <v>4</v>
      </c>
      <c r="C63" s="361"/>
      <c r="D63" s="361"/>
      <c r="E63" s="362"/>
      <c r="F63" s="23">
        <f>SUM(F60:F62)</f>
        <v>0</v>
      </c>
      <c r="G63" s="23"/>
      <c r="H63" s="6"/>
      <c r="I63" s="333"/>
    </row>
    <row r="64" spans="1:9" s="2" customFormat="1" ht="17.25" customHeight="1">
      <c r="A64" s="12"/>
      <c r="B64" s="397" t="s">
        <v>38</v>
      </c>
      <c r="C64" s="368" t="s">
        <v>112</v>
      </c>
      <c r="D64" s="402"/>
      <c r="E64" s="154" t="s">
        <v>31</v>
      </c>
      <c r="F64" s="24"/>
      <c r="G64" s="36"/>
      <c r="H64" s="28"/>
      <c r="I64" s="333"/>
    </row>
    <row r="65" spans="1:9" s="2" customFormat="1" ht="17.25" customHeight="1">
      <c r="A65" s="12"/>
      <c r="B65" s="398"/>
      <c r="C65" s="403"/>
      <c r="D65" s="404"/>
      <c r="E65" s="8" t="s">
        <v>32</v>
      </c>
      <c r="F65" s="19"/>
      <c r="G65" s="19"/>
      <c r="H65" s="28"/>
      <c r="I65" s="333"/>
    </row>
    <row r="66" spans="1:9" s="2" customFormat="1" ht="17.25" customHeight="1">
      <c r="A66" s="12"/>
      <c r="B66" s="398"/>
      <c r="C66" s="405"/>
      <c r="D66" s="406"/>
      <c r="E66" s="38" t="s">
        <v>19</v>
      </c>
      <c r="F66" s="20">
        <f>SUM(F64:F65)</f>
        <v>0</v>
      </c>
      <c r="G66" s="41"/>
      <c r="H66" s="28"/>
      <c r="I66" s="333"/>
    </row>
    <row r="67" spans="1:9" s="2" customFormat="1" ht="17.25" customHeight="1">
      <c r="A67" s="12"/>
      <c r="B67" s="398"/>
      <c r="C67" s="368" t="s">
        <v>113</v>
      </c>
      <c r="D67" s="402"/>
      <c r="E67" s="154" t="s">
        <v>31</v>
      </c>
      <c r="F67" s="24"/>
      <c r="G67" s="36"/>
      <c r="H67" s="28"/>
      <c r="I67" s="333"/>
    </row>
    <row r="68" spans="1:9" s="2" customFormat="1" ht="17.25" customHeight="1">
      <c r="A68" s="12"/>
      <c r="B68" s="398"/>
      <c r="C68" s="403"/>
      <c r="D68" s="404"/>
      <c r="E68" s="8" t="s">
        <v>32</v>
      </c>
      <c r="F68" s="19"/>
      <c r="G68" s="19"/>
      <c r="H68" s="28"/>
      <c r="I68" s="333"/>
    </row>
    <row r="69" spans="1:9" s="2" customFormat="1" ht="17.25" customHeight="1">
      <c r="A69" s="12"/>
      <c r="B69" s="398"/>
      <c r="C69" s="405"/>
      <c r="D69" s="406"/>
      <c r="E69" s="38" t="s">
        <v>19</v>
      </c>
      <c r="F69" s="20">
        <f>SUM(F67:F68)</f>
        <v>0</v>
      </c>
      <c r="G69" s="41"/>
      <c r="H69" s="28"/>
      <c r="I69" s="333"/>
    </row>
    <row r="70" spans="1:9" s="2" customFormat="1" ht="17.25" customHeight="1">
      <c r="A70" s="12"/>
      <c r="B70" s="398"/>
      <c r="C70" s="368" t="s">
        <v>194</v>
      </c>
      <c r="D70" s="402"/>
      <c r="E70" s="154" t="s">
        <v>31</v>
      </c>
      <c r="F70" s="24"/>
      <c r="G70" s="36"/>
      <c r="H70" s="28"/>
      <c r="I70" s="333"/>
    </row>
    <row r="71" spans="1:9" s="2" customFormat="1" ht="17.25" customHeight="1">
      <c r="A71" s="12"/>
      <c r="B71" s="398"/>
      <c r="C71" s="403"/>
      <c r="D71" s="404"/>
      <c r="E71" s="8" t="s">
        <v>32</v>
      </c>
      <c r="F71" s="19"/>
      <c r="G71" s="19"/>
      <c r="H71" s="28"/>
      <c r="I71" s="333"/>
    </row>
    <row r="72" spans="1:9" s="2" customFormat="1" ht="17.25" customHeight="1">
      <c r="A72" s="12"/>
      <c r="B72" s="398"/>
      <c r="C72" s="405"/>
      <c r="D72" s="406"/>
      <c r="E72" s="38" t="s">
        <v>19</v>
      </c>
      <c r="F72" s="20">
        <f>SUM(F70:F71)</f>
        <v>0</v>
      </c>
      <c r="G72" s="41"/>
      <c r="H72" s="28"/>
      <c r="I72" s="333"/>
    </row>
    <row r="73" spans="1:9" s="2" customFormat="1" ht="17.25" customHeight="1">
      <c r="A73" s="12"/>
      <c r="B73" s="398"/>
      <c r="C73" s="407" t="s">
        <v>195</v>
      </c>
      <c r="D73" s="404"/>
      <c r="E73" s="153" t="s">
        <v>31</v>
      </c>
      <c r="F73" s="37"/>
      <c r="G73" s="44"/>
      <c r="H73" s="28"/>
      <c r="I73" s="333"/>
    </row>
    <row r="74" spans="1:9" s="2" customFormat="1" ht="17.25" customHeight="1">
      <c r="A74" s="12"/>
      <c r="B74" s="398"/>
      <c r="C74" s="403"/>
      <c r="D74" s="404"/>
      <c r="E74" s="8" t="s">
        <v>32</v>
      </c>
      <c r="F74" s="19"/>
      <c r="G74" s="19"/>
      <c r="H74" s="28"/>
      <c r="I74" s="333"/>
    </row>
    <row r="75" spans="1:9" s="2" customFormat="1" ht="17.25" customHeight="1">
      <c r="A75" s="12"/>
      <c r="B75" s="399"/>
      <c r="C75" s="405"/>
      <c r="D75" s="406"/>
      <c r="E75" s="38" t="s">
        <v>19</v>
      </c>
      <c r="F75" s="20">
        <f>SUM(F73:F74)</f>
        <v>0</v>
      </c>
      <c r="G75" s="37"/>
      <c r="H75" s="28"/>
      <c r="I75" s="333"/>
    </row>
    <row r="76" spans="1:9" ht="17.100000000000001" customHeight="1">
      <c r="A76" s="12"/>
      <c r="B76" s="360" t="s">
        <v>4</v>
      </c>
      <c r="C76" s="361"/>
      <c r="D76" s="361"/>
      <c r="E76" s="362"/>
      <c r="F76" s="23">
        <f>F66+F69+F72+F75</f>
        <v>0</v>
      </c>
      <c r="G76" s="23"/>
      <c r="H76" s="6"/>
      <c r="I76" s="333"/>
    </row>
    <row r="77" spans="1:9" s="2" customFormat="1" ht="17.25" customHeight="1">
      <c r="A77" s="12"/>
      <c r="B77" s="398" t="s">
        <v>30</v>
      </c>
      <c r="C77" s="368" t="s">
        <v>114</v>
      </c>
      <c r="D77" s="402"/>
      <c r="E77" s="335"/>
      <c r="F77" s="24"/>
      <c r="G77" s="36"/>
      <c r="H77" s="28"/>
      <c r="I77" s="333"/>
    </row>
    <row r="78" spans="1:9" s="2" customFormat="1" ht="17.25" customHeight="1">
      <c r="A78" s="12"/>
      <c r="B78" s="398"/>
      <c r="C78" s="403"/>
      <c r="D78" s="404"/>
      <c r="E78" s="336"/>
      <c r="F78" s="31"/>
      <c r="G78" s="32"/>
      <c r="H78" s="28"/>
      <c r="I78" s="333"/>
    </row>
    <row r="79" spans="1:9" s="2" customFormat="1" ht="17.25" customHeight="1">
      <c r="A79" s="12"/>
      <c r="B79" s="398"/>
      <c r="C79" s="405"/>
      <c r="D79" s="406"/>
      <c r="E79" s="39" t="s">
        <v>19</v>
      </c>
      <c r="F79" s="20">
        <f>SUM(F77:F78)</f>
        <v>0</v>
      </c>
      <c r="G79" s="20"/>
      <c r="H79" s="28"/>
      <c r="I79" s="333"/>
    </row>
    <row r="80" spans="1:9" s="2" customFormat="1" ht="17.25" customHeight="1">
      <c r="A80" s="12"/>
      <c r="B80" s="398"/>
      <c r="C80" s="407" t="s">
        <v>115</v>
      </c>
      <c r="D80" s="404"/>
      <c r="E80" s="337"/>
      <c r="F80" s="37"/>
      <c r="G80" s="44"/>
      <c r="H80" s="28"/>
      <c r="I80" s="333"/>
    </row>
    <row r="81" spans="1:9" s="2" customFormat="1" ht="17.25" customHeight="1">
      <c r="A81" s="12"/>
      <c r="B81" s="398"/>
      <c r="C81" s="403"/>
      <c r="D81" s="404"/>
      <c r="E81" s="336"/>
      <c r="F81" s="31"/>
      <c r="G81" s="32"/>
      <c r="H81" s="28"/>
      <c r="I81" s="333"/>
    </row>
    <row r="82" spans="1:9" s="2" customFormat="1" ht="17.25" customHeight="1">
      <c r="A82" s="12"/>
      <c r="B82" s="398"/>
      <c r="C82" s="403"/>
      <c r="D82" s="404"/>
      <c r="E82" s="29" t="s">
        <v>19</v>
      </c>
      <c r="F82" s="31">
        <f>SUM(F80:F81)</f>
        <v>0</v>
      </c>
      <c r="G82" s="31"/>
      <c r="H82" s="28"/>
      <c r="I82" s="333"/>
    </row>
    <row r="83" spans="1:9" s="2" customFormat="1" ht="17.25" customHeight="1">
      <c r="A83" s="12"/>
      <c r="B83" s="398"/>
      <c r="C83" s="368" t="s">
        <v>116</v>
      </c>
      <c r="D83" s="402"/>
      <c r="E83" s="335"/>
      <c r="F83" s="24"/>
      <c r="G83" s="36"/>
      <c r="H83" s="28"/>
      <c r="I83" s="333"/>
    </row>
    <row r="84" spans="1:9" s="2" customFormat="1" ht="17.25" customHeight="1">
      <c r="A84" s="12"/>
      <c r="B84" s="398"/>
      <c r="C84" s="403"/>
      <c r="D84" s="404"/>
      <c r="E84" s="336"/>
      <c r="F84" s="31"/>
      <c r="G84" s="32"/>
      <c r="H84" s="28"/>
      <c r="I84" s="333"/>
    </row>
    <row r="85" spans="1:9" s="2" customFormat="1" ht="17.25" customHeight="1">
      <c r="A85" s="12"/>
      <c r="B85" s="398"/>
      <c r="C85" s="405"/>
      <c r="D85" s="406"/>
      <c r="E85" s="39" t="s">
        <v>19</v>
      </c>
      <c r="F85" s="20">
        <f>SUM(F83:F84)</f>
        <v>0</v>
      </c>
      <c r="G85" s="20"/>
      <c r="H85" s="28"/>
      <c r="I85" s="333"/>
    </row>
    <row r="86" spans="1:9" s="2" customFormat="1" ht="17.25" customHeight="1">
      <c r="A86" s="12"/>
      <c r="B86" s="398"/>
      <c r="C86" s="407"/>
      <c r="D86" s="404"/>
      <c r="E86" s="337"/>
      <c r="F86" s="37"/>
      <c r="G86" s="44"/>
      <c r="H86" s="28"/>
      <c r="I86" s="333"/>
    </row>
    <row r="87" spans="1:9" s="2" customFormat="1" ht="17.25" customHeight="1">
      <c r="A87" s="12"/>
      <c r="B87" s="398"/>
      <c r="C87" s="403"/>
      <c r="D87" s="404"/>
      <c r="E87" s="336"/>
      <c r="F87" s="31"/>
      <c r="G87" s="32"/>
      <c r="H87" s="28"/>
      <c r="I87" s="333"/>
    </row>
    <row r="88" spans="1:9" s="2" customFormat="1" ht="17.25" customHeight="1">
      <c r="A88" s="12"/>
      <c r="B88" s="398"/>
      <c r="C88" s="405"/>
      <c r="D88" s="406"/>
      <c r="E88" s="39" t="s">
        <v>19</v>
      </c>
      <c r="F88" s="20">
        <f>SUM(F86:F87)</f>
        <v>0</v>
      </c>
      <c r="G88" s="31"/>
      <c r="H88" s="28"/>
      <c r="I88" s="333"/>
    </row>
    <row r="89" spans="1:9" s="2" customFormat="1" ht="17.25" customHeight="1">
      <c r="A89" s="12"/>
      <c r="B89" s="360" t="s">
        <v>4</v>
      </c>
      <c r="C89" s="361"/>
      <c r="D89" s="361"/>
      <c r="E89" s="362"/>
      <c r="F89" s="23">
        <f>F79+F82+F85+F88</f>
        <v>0</v>
      </c>
      <c r="G89" s="23"/>
      <c r="H89" s="28"/>
      <c r="I89" s="333"/>
    </row>
    <row r="90" spans="1:9" s="2" customFormat="1" ht="17.25" customHeight="1">
      <c r="A90" s="12"/>
      <c r="B90" s="398" t="s">
        <v>94</v>
      </c>
      <c r="C90" s="368" t="s">
        <v>117</v>
      </c>
      <c r="D90" s="402"/>
      <c r="E90" s="335"/>
      <c r="F90" s="24"/>
      <c r="G90" s="36"/>
      <c r="H90" s="28"/>
      <c r="I90" s="333"/>
    </row>
    <row r="91" spans="1:9" s="2" customFormat="1" ht="17.25" customHeight="1">
      <c r="A91" s="12"/>
      <c r="B91" s="398"/>
      <c r="C91" s="403"/>
      <c r="D91" s="404"/>
      <c r="E91" s="336"/>
      <c r="F91" s="31"/>
      <c r="G91" s="32"/>
      <c r="H91" s="28"/>
      <c r="I91" s="333"/>
    </row>
    <row r="92" spans="1:9" s="2" customFormat="1" ht="17.25" customHeight="1">
      <c r="A92" s="12"/>
      <c r="B92" s="398"/>
      <c r="C92" s="403"/>
      <c r="D92" s="404"/>
      <c r="E92" s="39" t="s">
        <v>19</v>
      </c>
      <c r="F92" s="20">
        <f>SUM(F90:F91)</f>
        <v>0</v>
      </c>
      <c r="G92" s="20"/>
      <c r="H92" s="28"/>
      <c r="I92" s="333"/>
    </row>
    <row r="93" spans="1:9" s="2" customFormat="1" ht="17.25" customHeight="1">
      <c r="A93" s="12"/>
      <c r="B93" s="398"/>
      <c r="C93" s="368" t="s">
        <v>115</v>
      </c>
      <c r="D93" s="402"/>
      <c r="E93" s="335"/>
      <c r="F93" s="24"/>
      <c r="G93" s="36"/>
      <c r="H93" s="28"/>
      <c r="I93" s="333"/>
    </row>
    <row r="94" spans="1:9" s="2" customFormat="1" ht="17.25" customHeight="1">
      <c r="A94" s="12"/>
      <c r="B94" s="398"/>
      <c r="C94" s="403"/>
      <c r="D94" s="404"/>
      <c r="E94" s="336"/>
      <c r="F94" s="31"/>
      <c r="G94" s="32"/>
      <c r="H94" s="28"/>
      <c r="I94" s="333"/>
    </row>
    <row r="95" spans="1:9" s="2" customFormat="1" ht="17.25" customHeight="1">
      <c r="A95" s="12"/>
      <c r="B95" s="398"/>
      <c r="C95" s="405"/>
      <c r="D95" s="406"/>
      <c r="E95" s="39" t="s">
        <v>19</v>
      </c>
      <c r="F95" s="20">
        <f>SUM(F93:F94)</f>
        <v>0</v>
      </c>
      <c r="G95" s="20"/>
      <c r="H95" s="28"/>
      <c r="I95" s="333"/>
    </row>
    <row r="96" spans="1:9" s="2" customFormat="1" ht="17.25" customHeight="1">
      <c r="A96" s="12"/>
      <c r="B96" s="398"/>
      <c r="C96" s="368" t="s">
        <v>116</v>
      </c>
      <c r="D96" s="402"/>
      <c r="E96" s="337"/>
      <c r="F96" s="37"/>
      <c r="G96" s="44"/>
      <c r="H96" s="28"/>
      <c r="I96" s="333"/>
    </row>
    <row r="97" spans="1:9" s="2" customFormat="1" ht="17.25" customHeight="1">
      <c r="A97" s="12"/>
      <c r="B97" s="398"/>
      <c r="C97" s="403"/>
      <c r="D97" s="404"/>
      <c r="E97" s="336"/>
      <c r="F97" s="31"/>
      <c r="G97" s="32"/>
      <c r="H97" s="28"/>
      <c r="I97" s="333"/>
    </row>
    <row r="98" spans="1:9" s="2" customFormat="1" ht="17.25" customHeight="1">
      <c r="A98" s="12"/>
      <c r="B98" s="398"/>
      <c r="C98" s="405"/>
      <c r="D98" s="406"/>
      <c r="E98" s="39" t="s">
        <v>19</v>
      </c>
      <c r="F98" s="20">
        <f>SUM(F96:F97)</f>
        <v>0</v>
      </c>
      <c r="G98" s="20"/>
      <c r="H98" s="28"/>
      <c r="I98" s="333"/>
    </row>
    <row r="99" spans="1:9" s="2" customFormat="1" ht="17.25" customHeight="1">
      <c r="A99" s="12"/>
      <c r="B99" s="398"/>
      <c r="C99" s="407"/>
      <c r="D99" s="404"/>
      <c r="E99" s="337"/>
      <c r="F99" s="37"/>
      <c r="G99" s="44"/>
      <c r="H99" s="28"/>
      <c r="I99" s="333"/>
    </row>
    <row r="100" spans="1:9" s="2" customFormat="1" ht="17.25" customHeight="1">
      <c r="A100" s="12"/>
      <c r="B100" s="398"/>
      <c r="C100" s="403"/>
      <c r="D100" s="404"/>
      <c r="E100" s="336"/>
      <c r="F100" s="31"/>
      <c r="G100" s="32"/>
      <c r="H100" s="28"/>
      <c r="I100" s="333"/>
    </row>
    <row r="101" spans="1:9" s="2" customFormat="1" ht="17.25" customHeight="1">
      <c r="A101" s="12"/>
      <c r="B101" s="398"/>
      <c r="C101" s="405"/>
      <c r="D101" s="406"/>
      <c r="E101" s="39" t="s">
        <v>19</v>
      </c>
      <c r="F101" s="20">
        <f>SUM(F99:F100)</f>
        <v>0</v>
      </c>
      <c r="G101" s="31"/>
      <c r="H101" s="28"/>
      <c r="I101" s="333"/>
    </row>
    <row r="102" spans="1:9" s="2" customFormat="1" ht="17.25" customHeight="1" thickBot="1">
      <c r="A102" s="12"/>
      <c r="B102" s="360" t="s">
        <v>4</v>
      </c>
      <c r="C102" s="361"/>
      <c r="D102" s="361"/>
      <c r="E102" s="362"/>
      <c r="F102" s="23">
        <f>F92+F95+F98+F101</f>
        <v>0</v>
      </c>
      <c r="G102" s="23"/>
      <c r="H102" s="28"/>
      <c r="I102" s="333"/>
    </row>
    <row r="103" spans="1:9" ht="25.05" customHeight="1" thickBot="1">
      <c r="A103" s="12"/>
      <c r="B103" s="395" t="s">
        <v>8</v>
      </c>
      <c r="C103" s="396"/>
      <c r="D103" s="396"/>
      <c r="E103" s="9"/>
      <c r="F103" s="25">
        <f>F10+F26+F55+F59+F63+F76+F89+F102</f>
        <v>0</v>
      </c>
      <c r="G103" s="25"/>
      <c r="H103" s="6"/>
      <c r="I103" s="333"/>
    </row>
    <row r="104" spans="1:9" ht="25.05" customHeight="1">
      <c r="A104" s="15"/>
      <c r="B104" s="338"/>
      <c r="C104" s="338"/>
      <c r="D104" s="338"/>
      <c r="E104" s="6"/>
      <c r="F104" s="18"/>
      <c r="G104" s="18"/>
      <c r="H104" s="6"/>
      <c r="I104" s="333"/>
    </row>
    <row r="105" spans="1:9" ht="18" customHeight="1">
      <c r="A105" s="15"/>
      <c r="B105" s="291" t="s">
        <v>23</v>
      </c>
      <c r="C105" s="17"/>
      <c r="D105" s="17"/>
      <c r="E105" s="6"/>
      <c r="F105" s="18"/>
      <c r="G105" s="18"/>
      <c r="H105" s="6"/>
      <c r="I105" s="333"/>
    </row>
    <row r="106" spans="1:9" ht="17.399999999999999">
      <c r="A106" s="15"/>
      <c r="B106" s="291" t="s">
        <v>9</v>
      </c>
      <c r="C106" s="17"/>
      <c r="D106" s="17"/>
      <c r="E106" s="6"/>
      <c r="F106" s="18"/>
      <c r="G106" s="18"/>
      <c r="I106" s="333"/>
    </row>
    <row r="107" spans="1:9" ht="16.2">
      <c r="A107" s="15"/>
      <c r="B107" s="291" t="s">
        <v>12</v>
      </c>
      <c r="C107" s="17"/>
      <c r="D107" s="17"/>
      <c r="E107" s="6"/>
      <c r="F107" s="18"/>
      <c r="G107" s="18"/>
      <c r="I107" s="339"/>
    </row>
    <row r="108" spans="1:9" ht="16.2">
      <c r="A108" s="15"/>
      <c r="B108" s="291" t="s">
        <v>104</v>
      </c>
      <c r="C108" s="17"/>
      <c r="D108" s="17"/>
      <c r="E108" s="6"/>
      <c r="F108" s="18"/>
      <c r="G108" s="18"/>
      <c r="I108" s="339"/>
    </row>
    <row r="109" spans="1:9" ht="16.2">
      <c r="A109" s="15"/>
      <c r="B109" s="291" t="s">
        <v>10</v>
      </c>
      <c r="C109" s="17"/>
      <c r="D109" s="17"/>
      <c r="E109" s="6"/>
      <c r="F109" s="18"/>
      <c r="G109" s="18"/>
      <c r="I109" s="339"/>
    </row>
    <row r="110" spans="1:9" ht="16.2">
      <c r="A110" s="15"/>
      <c r="B110" s="291" t="s">
        <v>196</v>
      </c>
      <c r="C110" s="17"/>
      <c r="D110" s="17"/>
      <c r="E110" s="6"/>
      <c r="F110" s="18"/>
      <c r="G110" s="18"/>
      <c r="I110" s="339"/>
    </row>
    <row r="111" spans="1:9" ht="16.2">
      <c r="A111" s="15"/>
      <c r="B111" s="17"/>
      <c r="C111" s="17"/>
      <c r="D111" s="17"/>
      <c r="E111" s="6"/>
      <c r="F111" s="18"/>
      <c r="G111" s="18"/>
      <c r="I111" s="339"/>
    </row>
    <row r="112" spans="1:9">
      <c r="A112" s="30"/>
      <c r="B112" s="33"/>
      <c r="C112" s="33"/>
      <c r="D112" s="33"/>
      <c r="E112" s="340"/>
      <c r="F112" s="341"/>
      <c r="G112" s="341"/>
      <c r="H112" s="340"/>
      <c r="I112" s="342"/>
    </row>
    <row r="113" spans="1:9">
      <c r="A113" s="34"/>
      <c r="B113" s="5"/>
      <c r="C113" s="5"/>
      <c r="D113" s="5"/>
      <c r="I113" s="344"/>
    </row>
    <row r="114" spans="1:9">
      <c r="A114" s="35"/>
    </row>
    <row r="115" spans="1:9">
      <c r="A115" s="35"/>
    </row>
    <row r="116" spans="1:9">
      <c r="A116" s="35"/>
    </row>
    <row r="117" spans="1:9">
      <c r="A117" s="35"/>
    </row>
    <row r="118" spans="1:9">
      <c r="A118" s="35"/>
    </row>
    <row r="119" spans="1:9">
      <c r="A119" s="35"/>
    </row>
    <row r="120" spans="1:9">
      <c r="A120" s="35"/>
    </row>
  </sheetData>
  <customSheetViews>
    <customSheetView guid="{95BAA47C-E8A1-4DAD-A5EE-10D16AF4CD90}" scale="80" showPageBreaks="1" showGridLines="0" fitToPage="1" printArea="1" view="pageBreakPreview">
      <selection activeCell="F5" sqref="F5:F6"/>
      <pageMargins left="0.7" right="0.7" top="0.75" bottom="0.75" header="0.3" footer="0.3"/>
      <pageSetup paperSize="8" scale="89" orientation="landscape" r:id="rId1"/>
    </customSheetView>
  </customSheetViews>
  <mergeCells count="55">
    <mergeCell ref="C77:D79"/>
    <mergeCell ref="C80:D82"/>
    <mergeCell ref="C83:D85"/>
    <mergeCell ref="C86:D88"/>
    <mergeCell ref="C57:D57"/>
    <mergeCell ref="C58:D58"/>
    <mergeCell ref="C60:D62"/>
    <mergeCell ref="C64:D66"/>
    <mergeCell ref="C73:D75"/>
    <mergeCell ref="C67:D69"/>
    <mergeCell ref="C70:D72"/>
    <mergeCell ref="C27:D34"/>
    <mergeCell ref="C35:D42"/>
    <mergeCell ref="B55:E55"/>
    <mergeCell ref="B63:E63"/>
    <mergeCell ref="C52:D54"/>
    <mergeCell ref="B103:D103"/>
    <mergeCell ref="B60:B62"/>
    <mergeCell ref="B27:B54"/>
    <mergeCell ref="B59:E59"/>
    <mergeCell ref="B56:B58"/>
    <mergeCell ref="B76:E76"/>
    <mergeCell ref="B64:B75"/>
    <mergeCell ref="B102:E102"/>
    <mergeCell ref="B90:B101"/>
    <mergeCell ref="C90:D92"/>
    <mergeCell ref="C93:D95"/>
    <mergeCell ref="C96:D98"/>
    <mergeCell ref="C99:D101"/>
    <mergeCell ref="C56:D56"/>
    <mergeCell ref="B89:E89"/>
    <mergeCell ref="B77:B88"/>
    <mergeCell ref="H5:H6"/>
    <mergeCell ref="H1:I2"/>
    <mergeCell ref="B5:E5"/>
    <mergeCell ref="F5:F6"/>
    <mergeCell ref="G5:G6"/>
    <mergeCell ref="D1:G2"/>
    <mergeCell ref="C6:E6"/>
    <mergeCell ref="C46:D48"/>
    <mergeCell ref="C49:D51"/>
    <mergeCell ref="B1:B2"/>
    <mergeCell ref="B10:E10"/>
    <mergeCell ref="B7:B9"/>
    <mergeCell ref="C7:D7"/>
    <mergeCell ref="C8:D8"/>
    <mergeCell ref="C9:D9"/>
    <mergeCell ref="C17:D19"/>
    <mergeCell ref="C43:D45"/>
    <mergeCell ref="C20:D22"/>
    <mergeCell ref="C23:D25"/>
    <mergeCell ref="B11:B25"/>
    <mergeCell ref="B26:E26"/>
    <mergeCell ref="C11:D13"/>
    <mergeCell ref="C14:D16"/>
  </mergeCells>
  <phoneticPr fontId="1"/>
  <pageMargins left="0.70866141732283472" right="0.70866141732283472" top="0.74803149606299213" bottom="0.74803149606299213" header="0.31496062992125984" footer="0.31496062992125984"/>
  <pageSetup paperSize="8" scale="80" fitToHeight="2" orientation="landscape" r:id="rId2"/>
  <headerFooter>
    <oddFooter>&amp;P ページ</oddFooter>
  </headerFooter>
  <rowBreaks count="2" manualBreakCount="2">
    <brk id="26" min="1" max="6" man="1"/>
    <brk id="63" min="1" max="6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47D22F-C18B-44D9-AA6E-E5EEE7C072F5}">
  <dimension ref="B1:AE73"/>
  <sheetViews>
    <sheetView view="pageBreakPreview" zoomScale="60" zoomScaleNormal="85" workbookViewId="0">
      <selection activeCell="F9" sqref="F9"/>
    </sheetView>
  </sheetViews>
  <sheetFormatPr defaultRowHeight="13.2"/>
  <cols>
    <col min="2" max="2" width="15" customWidth="1"/>
    <col min="3" max="3" width="3.109375" customWidth="1"/>
    <col min="28" max="28" width="12.77734375" customWidth="1"/>
  </cols>
  <sheetData>
    <row r="1" spans="2:31" ht="18.600000000000001" customHeight="1">
      <c r="B1" s="358" t="s">
        <v>211</v>
      </c>
      <c r="C1" s="265"/>
      <c r="D1" s="426" t="s">
        <v>212</v>
      </c>
      <c r="E1" s="427"/>
      <c r="F1" s="427"/>
      <c r="G1" s="427"/>
      <c r="H1" s="427"/>
      <c r="I1" s="427"/>
      <c r="J1" s="427"/>
      <c r="K1" s="427"/>
      <c r="L1" s="427"/>
      <c r="M1" s="427"/>
      <c r="N1" s="427"/>
      <c r="O1" s="427"/>
      <c r="P1" s="427"/>
      <c r="Q1" s="427"/>
      <c r="R1" s="427"/>
      <c r="S1" s="427"/>
      <c r="T1" s="427"/>
      <c r="U1" s="427"/>
      <c r="V1" s="427"/>
      <c r="W1" s="427"/>
      <c r="X1" s="427"/>
      <c r="Y1" s="427"/>
      <c r="Z1" s="427"/>
      <c r="AA1" s="427"/>
      <c r="AB1" s="475"/>
      <c r="AC1" s="327"/>
      <c r="AD1" s="327"/>
      <c r="AE1" s="328"/>
    </row>
    <row r="2" spans="2:31" ht="18.899999999999999" customHeight="1" thickBot="1">
      <c r="B2" s="474"/>
      <c r="C2" s="266"/>
      <c r="D2" s="429"/>
      <c r="E2" s="430"/>
      <c r="F2" s="430"/>
      <c r="G2" s="430"/>
      <c r="H2" s="430"/>
      <c r="I2" s="430"/>
      <c r="J2" s="430"/>
      <c r="K2" s="430"/>
      <c r="L2" s="430"/>
      <c r="M2" s="430"/>
      <c r="N2" s="430"/>
      <c r="O2" s="430"/>
      <c r="P2" s="430"/>
      <c r="Q2" s="430"/>
      <c r="R2" s="430"/>
      <c r="S2" s="430"/>
      <c r="T2" s="430"/>
      <c r="U2" s="430"/>
      <c r="V2" s="430"/>
      <c r="W2" s="430"/>
      <c r="X2" s="430"/>
      <c r="Y2" s="430"/>
      <c r="Z2" s="430"/>
      <c r="AA2" s="430"/>
      <c r="AB2" s="476"/>
      <c r="AC2" s="329"/>
      <c r="AD2" s="329"/>
      <c r="AE2" s="330"/>
    </row>
    <row r="3" spans="2:31" ht="17.399999999999999" customHeight="1"/>
    <row r="4" spans="2:31" ht="17.399999999999999" customHeight="1" thickBot="1">
      <c r="B4" s="267" t="s">
        <v>213</v>
      </c>
    </row>
    <row r="5" spans="2:31">
      <c r="B5" s="319"/>
      <c r="C5" s="320"/>
      <c r="D5" s="320"/>
      <c r="E5" s="320"/>
      <c r="F5" s="320"/>
      <c r="G5" s="320"/>
      <c r="H5" s="320"/>
      <c r="I5" s="320"/>
      <c r="J5" s="320"/>
      <c r="K5" s="320"/>
      <c r="L5" s="320"/>
      <c r="M5" s="320"/>
      <c r="N5" s="320"/>
      <c r="O5" s="320"/>
      <c r="P5" s="320"/>
      <c r="Q5" s="320"/>
      <c r="R5" s="320"/>
      <c r="S5" s="320"/>
      <c r="T5" s="320"/>
      <c r="U5" s="320"/>
      <c r="V5" s="320"/>
      <c r="W5" s="320"/>
      <c r="X5" s="320"/>
      <c r="Y5" s="320"/>
      <c r="Z5" s="320"/>
      <c r="AA5" s="320"/>
      <c r="AB5" s="321"/>
    </row>
    <row r="6" spans="2:31">
      <c r="B6" s="322"/>
      <c r="AB6" s="323"/>
    </row>
    <row r="7" spans="2:31">
      <c r="B7" s="322"/>
      <c r="AB7" s="323"/>
    </row>
    <row r="8" spans="2:31">
      <c r="B8" s="322"/>
      <c r="AB8" s="323"/>
    </row>
    <row r="9" spans="2:31">
      <c r="B9" s="322"/>
      <c r="AB9" s="323"/>
    </row>
    <row r="10" spans="2:31">
      <c r="B10" s="322"/>
      <c r="AB10" s="323"/>
    </row>
    <row r="11" spans="2:31">
      <c r="B11" s="322"/>
      <c r="AB11" s="323"/>
    </row>
    <row r="12" spans="2:31">
      <c r="B12" s="322"/>
      <c r="AB12" s="323"/>
    </row>
    <row r="13" spans="2:31">
      <c r="B13" s="322"/>
      <c r="AB13" s="323"/>
    </row>
    <row r="14" spans="2:31">
      <c r="B14" s="322"/>
      <c r="AB14" s="323"/>
    </row>
    <row r="15" spans="2:31">
      <c r="B15" s="322"/>
      <c r="AB15" s="323"/>
    </row>
    <row r="16" spans="2:31">
      <c r="B16" s="322"/>
      <c r="AB16" s="323"/>
    </row>
    <row r="17" spans="2:28">
      <c r="B17" s="322"/>
      <c r="AB17" s="323"/>
    </row>
    <row r="18" spans="2:28">
      <c r="B18" s="322"/>
      <c r="AB18" s="323"/>
    </row>
    <row r="19" spans="2:28">
      <c r="B19" s="322"/>
      <c r="AB19" s="323"/>
    </row>
    <row r="20" spans="2:28">
      <c r="B20" s="322"/>
      <c r="AB20" s="323"/>
    </row>
    <row r="21" spans="2:28">
      <c r="B21" s="322"/>
      <c r="AB21" s="323"/>
    </row>
    <row r="22" spans="2:28">
      <c r="B22" s="322"/>
      <c r="AB22" s="323"/>
    </row>
    <row r="23" spans="2:28">
      <c r="B23" s="322"/>
      <c r="AB23" s="323"/>
    </row>
    <row r="24" spans="2:28">
      <c r="B24" s="322"/>
      <c r="AB24" s="323"/>
    </row>
    <row r="25" spans="2:28">
      <c r="B25" s="322"/>
      <c r="AB25" s="323"/>
    </row>
    <row r="26" spans="2:28">
      <c r="B26" s="322"/>
      <c r="AB26" s="323"/>
    </row>
    <row r="27" spans="2:28">
      <c r="B27" s="322"/>
      <c r="AB27" s="323"/>
    </row>
    <row r="28" spans="2:28">
      <c r="B28" s="322"/>
      <c r="AB28" s="323"/>
    </row>
    <row r="29" spans="2:28">
      <c r="B29" s="322"/>
      <c r="AB29" s="323"/>
    </row>
    <row r="30" spans="2:28">
      <c r="B30" s="322"/>
      <c r="AB30" s="323"/>
    </row>
    <row r="31" spans="2:28">
      <c r="B31" s="322"/>
      <c r="AB31" s="323"/>
    </row>
    <row r="32" spans="2:28">
      <c r="B32" s="322"/>
      <c r="AB32" s="323"/>
    </row>
    <row r="33" spans="2:28">
      <c r="B33" s="322"/>
      <c r="AB33" s="323"/>
    </row>
    <row r="34" spans="2:28">
      <c r="B34" s="322"/>
      <c r="AB34" s="323"/>
    </row>
    <row r="35" spans="2:28">
      <c r="B35" s="322"/>
      <c r="AB35" s="323"/>
    </row>
    <row r="36" spans="2:28">
      <c r="B36" s="322"/>
      <c r="AB36" s="323"/>
    </row>
    <row r="37" spans="2:28">
      <c r="B37" s="322"/>
      <c r="AB37" s="323"/>
    </row>
    <row r="38" spans="2:28">
      <c r="B38" s="322"/>
      <c r="AB38" s="323"/>
    </row>
    <row r="39" spans="2:28">
      <c r="B39" s="322"/>
      <c r="AB39" s="323"/>
    </row>
    <row r="40" spans="2:28">
      <c r="B40" s="322"/>
      <c r="AB40" s="323"/>
    </row>
    <row r="41" spans="2:28">
      <c r="B41" s="322"/>
      <c r="AB41" s="323"/>
    </row>
    <row r="42" spans="2:28">
      <c r="B42" s="322"/>
      <c r="AB42" s="323"/>
    </row>
    <row r="43" spans="2:28">
      <c r="B43" s="322"/>
      <c r="AB43" s="323"/>
    </row>
    <row r="44" spans="2:28">
      <c r="B44" s="322"/>
      <c r="AB44" s="323"/>
    </row>
    <row r="45" spans="2:28">
      <c r="B45" s="322"/>
      <c r="AB45" s="323"/>
    </row>
    <row r="46" spans="2:28">
      <c r="B46" s="322"/>
      <c r="AB46" s="323"/>
    </row>
    <row r="47" spans="2:28">
      <c r="B47" s="322"/>
      <c r="AB47" s="323"/>
    </row>
    <row r="48" spans="2:28">
      <c r="B48" s="322"/>
      <c r="AB48" s="323"/>
    </row>
    <row r="49" spans="2:28">
      <c r="B49" s="322"/>
      <c r="AB49" s="323"/>
    </row>
    <row r="50" spans="2:28">
      <c r="B50" s="322"/>
      <c r="AB50" s="323"/>
    </row>
    <row r="51" spans="2:28">
      <c r="B51" s="322"/>
      <c r="AB51" s="323"/>
    </row>
    <row r="52" spans="2:28">
      <c r="B52" s="322"/>
      <c r="AB52" s="323"/>
    </row>
    <row r="53" spans="2:28">
      <c r="B53" s="322"/>
      <c r="AB53" s="323"/>
    </row>
    <row r="54" spans="2:28">
      <c r="B54" s="322"/>
      <c r="AB54" s="323"/>
    </row>
    <row r="55" spans="2:28">
      <c r="B55" s="322"/>
      <c r="AB55" s="323"/>
    </row>
    <row r="56" spans="2:28">
      <c r="B56" s="322"/>
      <c r="AB56" s="323"/>
    </row>
    <row r="57" spans="2:28">
      <c r="B57" s="322"/>
      <c r="AB57" s="323"/>
    </row>
    <row r="58" spans="2:28">
      <c r="B58" s="322"/>
      <c r="AB58" s="323"/>
    </row>
    <row r="59" spans="2:28">
      <c r="B59" s="322"/>
      <c r="AB59" s="323"/>
    </row>
    <row r="60" spans="2:28">
      <c r="B60" s="322"/>
      <c r="AB60" s="323"/>
    </row>
    <row r="61" spans="2:28">
      <c r="B61" s="322"/>
      <c r="AB61" s="323"/>
    </row>
    <row r="62" spans="2:28">
      <c r="B62" s="322"/>
      <c r="AB62" s="323"/>
    </row>
    <row r="63" spans="2:28">
      <c r="B63" s="322"/>
      <c r="AB63" s="323"/>
    </row>
    <row r="64" spans="2:28">
      <c r="B64" s="322"/>
      <c r="AB64" s="323"/>
    </row>
    <row r="65" spans="2:28">
      <c r="B65" s="322"/>
      <c r="AB65" s="323"/>
    </row>
    <row r="66" spans="2:28">
      <c r="B66" s="322"/>
      <c r="AB66" s="323"/>
    </row>
    <row r="67" spans="2:28">
      <c r="B67" s="322"/>
      <c r="AB67" s="323"/>
    </row>
    <row r="68" spans="2:28">
      <c r="B68" s="322"/>
      <c r="AB68" s="323"/>
    </row>
    <row r="69" spans="2:28">
      <c r="B69" s="322"/>
      <c r="AB69" s="323"/>
    </row>
    <row r="70" spans="2:28">
      <c r="B70" s="322"/>
      <c r="AB70" s="323"/>
    </row>
    <row r="71" spans="2:28">
      <c r="B71" s="322"/>
      <c r="AB71" s="323"/>
    </row>
    <row r="72" spans="2:28">
      <c r="B72" s="322"/>
      <c r="AB72" s="323"/>
    </row>
    <row r="73" spans="2:28" ht="13.8" thickBot="1">
      <c r="B73" s="324"/>
      <c r="C73" s="325"/>
      <c r="D73" s="325"/>
      <c r="E73" s="325"/>
      <c r="F73" s="325"/>
      <c r="G73" s="325"/>
      <c r="H73" s="325"/>
      <c r="I73" s="325"/>
      <c r="J73" s="325"/>
      <c r="K73" s="325"/>
      <c r="L73" s="325"/>
      <c r="M73" s="325"/>
      <c r="N73" s="325"/>
      <c r="O73" s="325"/>
      <c r="P73" s="325"/>
      <c r="Q73" s="325"/>
      <c r="R73" s="325"/>
      <c r="S73" s="325"/>
      <c r="T73" s="325"/>
      <c r="U73" s="325"/>
      <c r="V73" s="325"/>
      <c r="W73" s="325"/>
      <c r="X73" s="325"/>
      <c r="Y73" s="325"/>
      <c r="Z73" s="325"/>
      <c r="AA73" s="325"/>
      <c r="AB73" s="326"/>
    </row>
  </sheetData>
  <mergeCells count="2">
    <mergeCell ref="B1:B2"/>
    <mergeCell ref="D1:AB2"/>
  </mergeCells>
  <phoneticPr fontId="1"/>
  <pageMargins left="0.7" right="0.7" top="0.75" bottom="0.75" header="0.3" footer="0.3"/>
  <pageSetup paperSize="8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93FA58-DBFF-44A9-B5A5-631A2F75CD60}">
  <dimension ref="B1:AB73"/>
  <sheetViews>
    <sheetView view="pageBreakPreview" zoomScale="70" zoomScaleNormal="70" zoomScaleSheetLayoutView="70" workbookViewId="0">
      <selection activeCell="F9" sqref="F9"/>
    </sheetView>
  </sheetViews>
  <sheetFormatPr defaultRowHeight="13.2"/>
  <cols>
    <col min="1" max="1" width="8.88671875" style="345"/>
    <col min="2" max="2" width="15" style="345" customWidth="1"/>
    <col min="3" max="3" width="3.109375" style="345" customWidth="1"/>
    <col min="4" max="27" width="8.88671875" style="345"/>
    <col min="28" max="28" width="12.77734375" style="345" customWidth="1"/>
    <col min="29" max="16384" width="8.88671875" style="345"/>
  </cols>
  <sheetData>
    <row r="1" spans="2:28" ht="18.899999999999999" customHeight="1">
      <c r="B1" s="358" t="s">
        <v>197</v>
      </c>
      <c r="C1" s="265"/>
      <c r="D1" s="418" t="s">
        <v>133</v>
      </c>
      <c r="E1" s="419"/>
      <c r="F1" s="419"/>
      <c r="G1" s="419"/>
      <c r="H1" s="419"/>
      <c r="I1" s="419"/>
      <c r="J1" s="419"/>
      <c r="K1" s="419"/>
      <c r="L1" s="419"/>
      <c r="M1" s="419"/>
      <c r="N1" s="419"/>
      <c r="O1" s="419"/>
      <c r="P1" s="419"/>
      <c r="Q1" s="419"/>
      <c r="R1" s="419"/>
      <c r="S1" s="419"/>
      <c r="T1" s="419"/>
      <c r="U1" s="419"/>
      <c r="V1" s="419"/>
      <c r="W1" s="419"/>
      <c r="X1" s="419"/>
      <c r="Y1" s="419"/>
      <c r="Z1" s="419"/>
      <c r="AA1" s="419"/>
      <c r="AB1" s="420"/>
    </row>
    <row r="2" spans="2:28" ht="18.899999999999999" customHeight="1" thickBot="1">
      <c r="B2" s="359"/>
      <c r="C2" s="266"/>
      <c r="D2" s="421"/>
      <c r="E2" s="422"/>
      <c r="F2" s="422"/>
      <c r="G2" s="422"/>
      <c r="H2" s="422"/>
      <c r="I2" s="422"/>
      <c r="J2" s="422"/>
      <c r="K2" s="422"/>
      <c r="L2" s="422"/>
      <c r="M2" s="422"/>
      <c r="N2" s="422"/>
      <c r="O2" s="422"/>
      <c r="P2" s="422"/>
      <c r="Q2" s="422"/>
      <c r="R2" s="422"/>
      <c r="S2" s="422"/>
      <c r="T2" s="422"/>
      <c r="U2" s="422"/>
      <c r="V2" s="422"/>
      <c r="W2" s="422"/>
      <c r="X2" s="422"/>
      <c r="Y2" s="422"/>
      <c r="Z2" s="422"/>
      <c r="AA2" s="422"/>
      <c r="AB2" s="423"/>
    </row>
    <row r="3" spans="2:28" ht="17.399999999999999" customHeight="1"/>
    <row r="4" spans="2:28" ht="17.399999999999999" customHeight="1" thickBot="1">
      <c r="B4" s="267" t="s">
        <v>198</v>
      </c>
    </row>
    <row r="5" spans="2:28">
      <c r="B5" s="346"/>
      <c r="C5" s="347"/>
      <c r="D5" s="347"/>
      <c r="E5" s="347"/>
      <c r="F5" s="347"/>
      <c r="G5" s="347"/>
      <c r="H5" s="347"/>
      <c r="I5" s="347"/>
      <c r="J5" s="347"/>
      <c r="K5" s="347"/>
      <c r="L5" s="347"/>
      <c r="M5" s="347"/>
      <c r="N5" s="347"/>
      <c r="O5" s="347"/>
      <c r="P5" s="347"/>
      <c r="Q5" s="347"/>
      <c r="R5" s="347"/>
      <c r="S5" s="347"/>
      <c r="T5" s="347"/>
      <c r="U5" s="347"/>
      <c r="V5" s="347"/>
      <c r="W5" s="347"/>
      <c r="X5" s="347"/>
      <c r="Y5" s="347"/>
      <c r="Z5" s="347"/>
      <c r="AA5" s="347"/>
      <c r="AB5" s="348"/>
    </row>
    <row r="6" spans="2:28">
      <c r="B6" s="349"/>
      <c r="AB6" s="350"/>
    </row>
    <row r="7" spans="2:28">
      <c r="B7" s="349"/>
      <c r="AB7" s="350"/>
    </row>
    <row r="8" spans="2:28">
      <c r="B8" s="349"/>
      <c r="AB8" s="350"/>
    </row>
    <row r="9" spans="2:28">
      <c r="B9" s="349"/>
      <c r="AB9" s="350"/>
    </row>
    <row r="10" spans="2:28">
      <c r="B10" s="349"/>
      <c r="AB10" s="350"/>
    </row>
    <row r="11" spans="2:28">
      <c r="B11" s="349"/>
      <c r="AB11" s="350"/>
    </row>
    <row r="12" spans="2:28">
      <c r="B12" s="349"/>
      <c r="AB12" s="350"/>
    </row>
    <row r="13" spans="2:28">
      <c r="B13" s="349"/>
      <c r="AB13" s="350"/>
    </row>
    <row r="14" spans="2:28">
      <c r="B14" s="349"/>
      <c r="AB14" s="350"/>
    </row>
    <row r="15" spans="2:28">
      <c r="B15" s="349"/>
      <c r="AB15" s="350"/>
    </row>
    <row r="16" spans="2:28">
      <c r="B16" s="349"/>
      <c r="AB16" s="350"/>
    </row>
    <row r="17" spans="2:28">
      <c r="B17" s="349"/>
      <c r="AB17" s="350"/>
    </row>
    <row r="18" spans="2:28">
      <c r="B18" s="349"/>
      <c r="AB18" s="350"/>
    </row>
    <row r="19" spans="2:28">
      <c r="B19" s="349"/>
      <c r="AB19" s="350"/>
    </row>
    <row r="20" spans="2:28">
      <c r="B20" s="349"/>
      <c r="AB20" s="350"/>
    </row>
    <row r="21" spans="2:28">
      <c r="B21" s="349"/>
      <c r="AB21" s="350"/>
    </row>
    <row r="22" spans="2:28">
      <c r="B22" s="349"/>
      <c r="AB22" s="350"/>
    </row>
    <row r="23" spans="2:28">
      <c r="B23" s="349"/>
      <c r="AB23" s="350"/>
    </row>
    <row r="24" spans="2:28">
      <c r="B24" s="349"/>
      <c r="AB24" s="350"/>
    </row>
    <row r="25" spans="2:28">
      <c r="B25" s="349"/>
      <c r="AB25" s="350"/>
    </row>
    <row r="26" spans="2:28">
      <c r="B26" s="349"/>
      <c r="AB26" s="350"/>
    </row>
    <row r="27" spans="2:28">
      <c r="B27" s="349"/>
      <c r="AB27" s="350"/>
    </row>
    <row r="28" spans="2:28">
      <c r="B28" s="349"/>
      <c r="AB28" s="350"/>
    </row>
    <row r="29" spans="2:28">
      <c r="B29" s="349"/>
      <c r="AB29" s="350"/>
    </row>
    <row r="30" spans="2:28">
      <c r="B30" s="349"/>
      <c r="AB30" s="350"/>
    </row>
    <row r="31" spans="2:28">
      <c r="B31" s="349"/>
      <c r="AB31" s="350"/>
    </row>
    <row r="32" spans="2:28">
      <c r="B32" s="349"/>
      <c r="AB32" s="350"/>
    </row>
    <row r="33" spans="2:28">
      <c r="B33" s="349"/>
      <c r="AB33" s="350"/>
    </row>
    <row r="34" spans="2:28">
      <c r="B34" s="349"/>
      <c r="AB34" s="350"/>
    </row>
    <row r="35" spans="2:28">
      <c r="B35" s="349"/>
      <c r="AB35" s="350"/>
    </row>
    <row r="36" spans="2:28">
      <c r="B36" s="349"/>
      <c r="AB36" s="350"/>
    </row>
    <row r="37" spans="2:28">
      <c r="B37" s="349"/>
      <c r="AB37" s="350"/>
    </row>
    <row r="38" spans="2:28">
      <c r="B38" s="349"/>
      <c r="AB38" s="350"/>
    </row>
    <row r="39" spans="2:28">
      <c r="B39" s="349"/>
      <c r="AB39" s="350"/>
    </row>
    <row r="40" spans="2:28">
      <c r="B40" s="349"/>
      <c r="AB40" s="350"/>
    </row>
    <row r="41" spans="2:28">
      <c r="B41" s="349"/>
      <c r="AB41" s="350"/>
    </row>
    <row r="42" spans="2:28">
      <c r="B42" s="349"/>
      <c r="AB42" s="350"/>
    </row>
    <row r="43" spans="2:28">
      <c r="B43" s="349"/>
      <c r="AB43" s="350"/>
    </row>
    <row r="44" spans="2:28">
      <c r="B44" s="349"/>
      <c r="AB44" s="350"/>
    </row>
    <row r="45" spans="2:28">
      <c r="B45" s="349"/>
      <c r="AB45" s="350"/>
    </row>
    <row r="46" spans="2:28">
      <c r="B46" s="349"/>
      <c r="AB46" s="350"/>
    </row>
    <row r="47" spans="2:28">
      <c r="B47" s="349"/>
      <c r="AB47" s="350"/>
    </row>
    <row r="48" spans="2:28">
      <c r="B48" s="349"/>
      <c r="AB48" s="350"/>
    </row>
    <row r="49" spans="2:28">
      <c r="B49" s="349"/>
      <c r="AB49" s="350"/>
    </row>
    <row r="50" spans="2:28">
      <c r="B50" s="349"/>
      <c r="AB50" s="350"/>
    </row>
    <row r="51" spans="2:28">
      <c r="B51" s="349"/>
      <c r="AB51" s="350"/>
    </row>
    <row r="52" spans="2:28">
      <c r="B52" s="349"/>
      <c r="AB52" s="350"/>
    </row>
    <row r="53" spans="2:28">
      <c r="B53" s="349"/>
      <c r="AB53" s="350"/>
    </row>
    <row r="54" spans="2:28">
      <c r="B54" s="349"/>
      <c r="AB54" s="350"/>
    </row>
    <row r="55" spans="2:28">
      <c r="B55" s="349"/>
      <c r="AB55" s="350"/>
    </row>
    <row r="56" spans="2:28">
      <c r="B56" s="349"/>
      <c r="AB56" s="350"/>
    </row>
    <row r="57" spans="2:28">
      <c r="B57" s="349"/>
      <c r="AB57" s="350"/>
    </row>
    <row r="58" spans="2:28">
      <c r="B58" s="349"/>
      <c r="AB58" s="350"/>
    </row>
    <row r="59" spans="2:28">
      <c r="B59" s="349"/>
      <c r="AB59" s="350"/>
    </row>
    <row r="60" spans="2:28">
      <c r="B60" s="349"/>
      <c r="AB60" s="350"/>
    </row>
    <row r="61" spans="2:28">
      <c r="B61" s="349"/>
      <c r="AB61" s="350"/>
    </row>
    <row r="62" spans="2:28">
      <c r="B62" s="349"/>
      <c r="AB62" s="350"/>
    </row>
    <row r="63" spans="2:28">
      <c r="B63" s="349"/>
      <c r="AB63" s="350"/>
    </row>
    <row r="64" spans="2:28">
      <c r="B64" s="349"/>
      <c r="AB64" s="350"/>
    </row>
    <row r="65" spans="2:28">
      <c r="B65" s="349"/>
      <c r="AB65" s="350"/>
    </row>
    <row r="66" spans="2:28">
      <c r="B66" s="349"/>
      <c r="AB66" s="350"/>
    </row>
    <row r="67" spans="2:28">
      <c r="B67" s="349"/>
      <c r="AB67" s="350"/>
    </row>
    <row r="68" spans="2:28">
      <c r="B68" s="349"/>
      <c r="AB68" s="350"/>
    </row>
    <row r="69" spans="2:28">
      <c r="B69" s="349"/>
      <c r="AB69" s="350"/>
    </row>
    <row r="70" spans="2:28">
      <c r="B70" s="349"/>
      <c r="AB70" s="350"/>
    </row>
    <row r="71" spans="2:28">
      <c r="B71" s="349"/>
      <c r="AB71" s="350"/>
    </row>
    <row r="72" spans="2:28">
      <c r="B72" s="349"/>
      <c r="AB72" s="350"/>
    </row>
    <row r="73" spans="2:28" ht="13.8" thickBot="1">
      <c r="B73" s="351"/>
      <c r="C73" s="352"/>
      <c r="D73" s="352"/>
      <c r="E73" s="352"/>
      <c r="F73" s="352"/>
      <c r="G73" s="352"/>
      <c r="H73" s="352"/>
      <c r="I73" s="352"/>
      <c r="J73" s="352"/>
      <c r="K73" s="352"/>
      <c r="L73" s="352"/>
      <c r="M73" s="352"/>
      <c r="N73" s="352"/>
      <c r="O73" s="352"/>
      <c r="P73" s="352"/>
      <c r="Q73" s="352"/>
      <c r="R73" s="352"/>
      <c r="S73" s="352"/>
      <c r="T73" s="352"/>
      <c r="U73" s="352"/>
      <c r="V73" s="352"/>
      <c r="W73" s="352"/>
      <c r="X73" s="352"/>
      <c r="Y73" s="352"/>
      <c r="Z73" s="352"/>
      <c r="AA73" s="352"/>
      <c r="AB73" s="353"/>
    </row>
  </sheetData>
  <mergeCells count="2">
    <mergeCell ref="B1:B2"/>
    <mergeCell ref="D1:AB2"/>
  </mergeCells>
  <phoneticPr fontId="1"/>
  <pageMargins left="0.70866141732283472" right="0.70866141732283472" top="0.74803149606299213" bottom="0.74803149606299213" header="0.31496062992125984" footer="0.31496062992125984"/>
  <pageSetup paperSize="8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8702E1-37EC-44E8-B1F6-7B79F55569BD}">
  <dimension ref="A1:AI109"/>
  <sheetViews>
    <sheetView view="pageBreakPreview" zoomScale="70" zoomScaleNormal="85" zoomScaleSheetLayoutView="70" workbookViewId="0">
      <selection activeCell="E76" sqref="E76:E78"/>
    </sheetView>
  </sheetViews>
  <sheetFormatPr defaultColWidth="10.21875" defaultRowHeight="13.2"/>
  <cols>
    <col min="1" max="1" width="4.21875" style="46" customWidth="1"/>
    <col min="2" max="2" width="12.44140625" style="46" customWidth="1"/>
    <col min="3" max="3" width="29.21875" style="46" customWidth="1"/>
    <col min="4" max="4" width="25.77734375" style="46" customWidth="1"/>
    <col min="5" max="5" width="28" style="46" customWidth="1"/>
    <col min="6" max="6" width="15.88671875" style="46" customWidth="1"/>
    <col min="7" max="11" width="11.109375" style="47" customWidth="1"/>
    <col min="12" max="33" width="11.109375" style="46" customWidth="1"/>
    <col min="34" max="34" width="16" style="46" bestFit="1" customWidth="1"/>
    <col min="35" max="35" width="14.77734375" style="46" bestFit="1" customWidth="1"/>
    <col min="36" max="36" width="10.21875" style="46"/>
    <col min="37" max="37" width="13" style="46" bestFit="1" customWidth="1"/>
    <col min="38" max="16384" width="10.21875" style="46"/>
  </cols>
  <sheetData>
    <row r="1" spans="1:34" s="26" customFormat="1" ht="13.5" customHeight="1">
      <c r="A1" s="268"/>
      <c r="B1" s="443" t="s">
        <v>135</v>
      </c>
      <c r="C1" s="426" t="s">
        <v>176</v>
      </c>
      <c r="D1" s="427"/>
      <c r="E1" s="427"/>
      <c r="F1" s="427"/>
      <c r="G1" s="427"/>
      <c r="H1" s="427"/>
      <c r="I1" s="427"/>
      <c r="J1" s="427"/>
      <c r="K1" s="427"/>
      <c r="L1" s="427"/>
      <c r="M1" s="427"/>
      <c r="N1" s="427"/>
      <c r="O1" s="427"/>
      <c r="P1" s="427"/>
      <c r="Q1" s="427"/>
      <c r="R1" s="427"/>
      <c r="S1" s="427"/>
      <c r="T1" s="427"/>
      <c r="U1" s="427"/>
      <c r="V1" s="427"/>
      <c r="W1" s="427"/>
      <c r="X1" s="427"/>
      <c r="Y1" s="427"/>
      <c r="Z1" s="427"/>
      <c r="AA1" s="427"/>
      <c r="AB1" s="427"/>
      <c r="AC1" s="427"/>
      <c r="AD1" s="428"/>
      <c r="AE1" s="462"/>
      <c r="AF1" s="463"/>
      <c r="AG1" s="464"/>
    </row>
    <row r="2" spans="1:34" s="26" customFormat="1" ht="18.75" customHeight="1" thickBot="1">
      <c r="A2" s="269"/>
      <c r="B2" s="444"/>
      <c r="C2" s="429"/>
      <c r="D2" s="430"/>
      <c r="E2" s="430"/>
      <c r="F2" s="430"/>
      <c r="G2" s="430"/>
      <c r="H2" s="430"/>
      <c r="I2" s="430"/>
      <c r="J2" s="430"/>
      <c r="K2" s="430"/>
      <c r="L2" s="430"/>
      <c r="M2" s="430"/>
      <c r="N2" s="430"/>
      <c r="O2" s="430"/>
      <c r="P2" s="430"/>
      <c r="Q2" s="430"/>
      <c r="R2" s="430"/>
      <c r="S2" s="430"/>
      <c r="T2" s="430"/>
      <c r="U2" s="430"/>
      <c r="V2" s="430"/>
      <c r="W2" s="430"/>
      <c r="X2" s="430"/>
      <c r="Y2" s="430"/>
      <c r="Z2" s="430"/>
      <c r="AA2" s="430"/>
      <c r="AB2" s="430"/>
      <c r="AC2" s="430"/>
      <c r="AD2" s="431"/>
      <c r="AE2" s="465"/>
      <c r="AF2" s="466"/>
      <c r="AG2" s="467"/>
    </row>
    <row r="3" spans="1:34" s="26" customFormat="1" ht="18.75" customHeight="1">
      <c r="A3" s="54"/>
      <c r="B3" s="54"/>
      <c r="C3" s="54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  <c r="AB3" s="55"/>
      <c r="AC3" s="55"/>
      <c r="AD3" s="55"/>
      <c r="AE3" s="56"/>
      <c r="AF3" s="56"/>
      <c r="AG3" s="56"/>
    </row>
    <row r="4" spans="1:34" ht="19.2" thickBot="1">
      <c r="B4" s="270" t="s">
        <v>82</v>
      </c>
      <c r="C4" s="58"/>
      <c r="D4" s="58"/>
      <c r="E4" s="58"/>
      <c r="F4" s="58"/>
      <c r="G4" s="59"/>
      <c r="H4" s="59"/>
      <c r="I4" s="59"/>
      <c r="J4" s="59"/>
      <c r="K4" s="59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58"/>
    </row>
    <row r="5" spans="1:34" ht="15">
      <c r="B5" s="60"/>
      <c r="C5" s="61"/>
      <c r="D5" s="61"/>
      <c r="E5" s="61"/>
      <c r="F5" s="62" t="s">
        <v>40</v>
      </c>
      <c r="G5" s="303">
        <v>-5</v>
      </c>
      <c r="H5" s="63">
        <v>-4</v>
      </c>
      <c r="I5" s="63">
        <v>-3</v>
      </c>
      <c r="J5" s="63">
        <v>-2</v>
      </c>
      <c r="K5" s="64">
        <v>-1</v>
      </c>
      <c r="L5" s="65">
        <v>0</v>
      </c>
      <c r="M5" s="65">
        <v>1</v>
      </c>
      <c r="N5" s="65">
        <v>2</v>
      </c>
      <c r="O5" s="65">
        <v>3</v>
      </c>
      <c r="P5" s="65">
        <v>4</v>
      </c>
      <c r="Q5" s="65">
        <v>5</v>
      </c>
      <c r="R5" s="65">
        <v>6</v>
      </c>
      <c r="S5" s="65">
        <v>7</v>
      </c>
      <c r="T5" s="65">
        <v>8</v>
      </c>
      <c r="U5" s="65">
        <v>9</v>
      </c>
      <c r="V5" s="65">
        <v>10</v>
      </c>
      <c r="W5" s="65">
        <v>11</v>
      </c>
      <c r="X5" s="65">
        <v>12</v>
      </c>
      <c r="Y5" s="65">
        <v>13</v>
      </c>
      <c r="Z5" s="65">
        <v>14</v>
      </c>
      <c r="AA5" s="65">
        <v>15</v>
      </c>
      <c r="AB5" s="65">
        <v>16</v>
      </c>
      <c r="AC5" s="65">
        <v>17</v>
      </c>
      <c r="AD5" s="65">
        <v>18</v>
      </c>
      <c r="AE5" s="65">
        <v>19</v>
      </c>
      <c r="AF5" s="66">
        <v>20</v>
      </c>
      <c r="AG5" s="468" t="s">
        <v>39</v>
      </c>
    </row>
    <row r="6" spans="1:34" ht="15.6" thickBot="1">
      <c r="B6" s="67"/>
      <c r="C6" s="68"/>
      <c r="D6" s="69" t="s">
        <v>42</v>
      </c>
      <c r="E6" s="69" t="s">
        <v>41</v>
      </c>
      <c r="F6" s="70" t="s">
        <v>20</v>
      </c>
      <c r="G6" s="304"/>
      <c r="H6" s="71"/>
      <c r="I6" s="71"/>
      <c r="J6" s="71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72"/>
      <c r="AE6" s="72"/>
      <c r="AF6" s="73"/>
      <c r="AG6" s="469"/>
    </row>
    <row r="7" spans="1:34" ht="13.5" customHeight="1">
      <c r="A7" s="49"/>
      <c r="B7" s="449" t="s">
        <v>74</v>
      </c>
      <c r="C7" s="432" t="s">
        <v>183</v>
      </c>
      <c r="D7" s="74" t="s">
        <v>16</v>
      </c>
      <c r="E7" s="75"/>
      <c r="F7" s="158"/>
      <c r="G7" s="179"/>
      <c r="H7" s="292"/>
      <c r="I7" s="180"/>
      <c r="J7" s="180"/>
      <c r="K7" s="181"/>
      <c r="L7" s="182"/>
      <c r="M7" s="182"/>
      <c r="N7" s="182"/>
      <c r="O7" s="182"/>
      <c r="P7" s="182"/>
      <c r="Q7" s="182"/>
      <c r="R7" s="182"/>
      <c r="S7" s="182"/>
      <c r="T7" s="182"/>
      <c r="U7" s="182"/>
      <c r="V7" s="182"/>
      <c r="W7" s="182"/>
      <c r="X7" s="182"/>
      <c r="Y7" s="182"/>
      <c r="Z7" s="182"/>
      <c r="AA7" s="182"/>
      <c r="AB7" s="182"/>
      <c r="AC7" s="182"/>
      <c r="AD7" s="182"/>
      <c r="AE7" s="182"/>
      <c r="AF7" s="183"/>
      <c r="AG7" s="217">
        <f>SUM(G7:AF7)</f>
        <v>0</v>
      </c>
      <c r="AH7" s="48"/>
    </row>
    <row r="8" spans="1:34" ht="13.5" customHeight="1">
      <c r="A8" s="49"/>
      <c r="B8" s="449"/>
      <c r="C8" s="433"/>
      <c r="D8" s="76" t="s">
        <v>136</v>
      </c>
      <c r="E8" s="77"/>
      <c r="F8" s="159"/>
      <c r="G8" s="185"/>
      <c r="H8" s="293"/>
      <c r="I8" s="186"/>
      <c r="J8" s="186"/>
      <c r="K8" s="187"/>
      <c r="L8" s="188"/>
      <c r="M8" s="188"/>
      <c r="N8" s="188"/>
      <c r="O8" s="188"/>
      <c r="P8" s="188"/>
      <c r="Q8" s="188"/>
      <c r="R8" s="188"/>
      <c r="S8" s="188"/>
      <c r="T8" s="188"/>
      <c r="U8" s="188"/>
      <c r="V8" s="188"/>
      <c r="W8" s="188"/>
      <c r="X8" s="188"/>
      <c r="Y8" s="188"/>
      <c r="Z8" s="188"/>
      <c r="AA8" s="188"/>
      <c r="AB8" s="188"/>
      <c r="AC8" s="188"/>
      <c r="AD8" s="188"/>
      <c r="AE8" s="188"/>
      <c r="AF8" s="189"/>
      <c r="AG8" s="190">
        <f t="shared" ref="AG8:AG20" si="0">SUM(G8:AF8)</f>
        <v>0</v>
      </c>
      <c r="AH8" s="48"/>
    </row>
    <row r="9" spans="1:34" ht="13.5" customHeight="1">
      <c r="A9" s="49"/>
      <c r="B9" s="449"/>
      <c r="C9" s="433"/>
      <c r="D9" s="76" t="s">
        <v>17</v>
      </c>
      <c r="E9" s="77"/>
      <c r="F9" s="159"/>
      <c r="G9" s="185"/>
      <c r="H9" s="293"/>
      <c r="I9" s="186"/>
      <c r="J9" s="186"/>
      <c r="K9" s="187"/>
      <c r="L9" s="188"/>
      <c r="M9" s="188"/>
      <c r="N9" s="188"/>
      <c r="O9" s="188"/>
      <c r="P9" s="188"/>
      <c r="Q9" s="188"/>
      <c r="R9" s="188"/>
      <c r="S9" s="188"/>
      <c r="T9" s="188"/>
      <c r="U9" s="188"/>
      <c r="V9" s="188"/>
      <c r="W9" s="188"/>
      <c r="X9" s="188"/>
      <c r="Y9" s="188"/>
      <c r="Z9" s="188"/>
      <c r="AA9" s="188"/>
      <c r="AB9" s="188"/>
      <c r="AC9" s="188"/>
      <c r="AD9" s="188"/>
      <c r="AE9" s="188"/>
      <c r="AF9" s="189"/>
      <c r="AG9" s="202">
        <f t="shared" si="0"/>
        <v>0</v>
      </c>
      <c r="AH9" s="48"/>
    </row>
    <row r="10" spans="1:34" ht="13.5" customHeight="1">
      <c r="A10" s="49"/>
      <c r="B10" s="449"/>
      <c r="C10" s="433"/>
      <c r="D10" s="76" t="s">
        <v>139</v>
      </c>
      <c r="E10" s="77"/>
      <c r="F10" s="159"/>
      <c r="G10" s="185"/>
      <c r="H10" s="293"/>
      <c r="I10" s="186"/>
      <c r="J10" s="186"/>
      <c r="K10" s="187"/>
      <c r="L10" s="188"/>
      <c r="M10" s="188"/>
      <c r="N10" s="188"/>
      <c r="O10" s="188"/>
      <c r="P10" s="188"/>
      <c r="Q10" s="188"/>
      <c r="R10" s="188"/>
      <c r="S10" s="188"/>
      <c r="T10" s="188"/>
      <c r="U10" s="188"/>
      <c r="V10" s="188"/>
      <c r="W10" s="188"/>
      <c r="X10" s="188"/>
      <c r="Y10" s="188"/>
      <c r="Z10" s="188"/>
      <c r="AA10" s="188"/>
      <c r="AB10" s="188"/>
      <c r="AC10" s="188"/>
      <c r="AD10" s="188"/>
      <c r="AE10" s="188"/>
      <c r="AF10" s="189"/>
      <c r="AG10" s="190">
        <f t="shared" si="0"/>
        <v>0</v>
      </c>
      <c r="AH10" s="48"/>
    </row>
    <row r="11" spans="1:34" ht="13.5" customHeight="1">
      <c r="A11" s="49"/>
      <c r="B11" s="449"/>
      <c r="C11" s="433"/>
      <c r="D11" s="76" t="s">
        <v>43</v>
      </c>
      <c r="E11" s="77"/>
      <c r="F11" s="159"/>
      <c r="G11" s="185"/>
      <c r="H11" s="293"/>
      <c r="I11" s="186"/>
      <c r="J11" s="186"/>
      <c r="K11" s="187"/>
      <c r="L11" s="188"/>
      <c r="M11" s="188"/>
      <c r="N11" s="188"/>
      <c r="O11" s="188"/>
      <c r="P11" s="188"/>
      <c r="Q11" s="188"/>
      <c r="R11" s="188"/>
      <c r="S11" s="188"/>
      <c r="T11" s="188"/>
      <c r="U11" s="188"/>
      <c r="V11" s="188"/>
      <c r="W11" s="188"/>
      <c r="X11" s="188"/>
      <c r="Y11" s="188"/>
      <c r="Z11" s="188"/>
      <c r="AA11" s="188"/>
      <c r="AB11" s="188"/>
      <c r="AC11" s="188"/>
      <c r="AD11" s="188"/>
      <c r="AE11" s="188"/>
      <c r="AF11" s="189"/>
      <c r="AG11" s="202"/>
      <c r="AH11" s="48"/>
    </row>
    <row r="12" spans="1:34" ht="13.5" customHeight="1">
      <c r="A12" s="49"/>
      <c r="B12" s="449"/>
      <c r="C12" s="433"/>
      <c r="D12" s="76" t="s">
        <v>18</v>
      </c>
      <c r="E12" s="77"/>
      <c r="F12" s="159"/>
      <c r="G12" s="185"/>
      <c r="H12" s="293"/>
      <c r="I12" s="186"/>
      <c r="J12" s="186"/>
      <c r="K12" s="187"/>
      <c r="L12" s="188"/>
      <c r="M12" s="188"/>
      <c r="N12" s="188"/>
      <c r="O12" s="188"/>
      <c r="P12" s="188"/>
      <c r="Q12" s="188"/>
      <c r="R12" s="188"/>
      <c r="S12" s="188"/>
      <c r="T12" s="188"/>
      <c r="U12" s="188"/>
      <c r="V12" s="188"/>
      <c r="W12" s="188"/>
      <c r="X12" s="188"/>
      <c r="Y12" s="188"/>
      <c r="Z12" s="188"/>
      <c r="AA12" s="188"/>
      <c r="AB12" s="188"/>
      <c r="AC12" s="188"/>
      <c r="AD12" s="188"/>
      <c r="AE12" s="188"/>
      <c r="AF12" s="189"/>
      <c r="AG12" s="202">
        <f t="shared" si="0"/>
        <v>0</v>
      </c>
      <c r="AH12" s="48"/>
    </row>
    <row r="13" spans="1:34" ht="13.5" customHeight="1">
      <c r="A13" s="49"/>
      <c r="B13" s="449"/>
      <c r="C13" s="433"/>
      <c r="D13" s="76" t="s">
        <v>138</v>
      </c>
      <c r="E13" s="77"/>
      <c r="F13" s="159"/>
      <c r="G13" s="185"/>
      <c r="H13" s="293"/>
      <c r="I13" s="186"/>
      <c r="J13" s="186"/>
      <c r="K13" s="187"/>
      <c r="L13" s="188"/>
      <c r="M13" s="188"/>
      <c r="N13" s="188"/>
      <c r="O13" s="188"/>
      <c r="P13" s="188"/>
      <c r="Q13" s="188"/>
      <c r="R13" s="188"/>
      <c r="S13" s="188"/>
      <c r="T13" s="188"/>
      <c r="U13" s="188"/>
      <c r="V13" s="188"/>
      <c r="W13" s="188"/>
      <c r="X13" s="188"/>
      <c r="Y13" s="188"/>
      <c r="Z13" s="188"/>
      <c r="AA13" s="188"/>
      <c r="AB13" s="188"/>
      <c r="AC13" s="188"/>
      <c r="AD13" s="188"/>
      <c r="AE13" s="188"/>
      <c r="AF13" s="189"/>
      <c r="AG13" s="190">
        <f t="shared" si="0"/>
        <v>0</v>
      </c>
      <c r="AH13" s="48"/>
    </row>
    <row r="14" spans="1:34" ht="13.5" customHeight="1">
      <c r="A14" s="49"/>
      <c r="B14" s="449"/>
      <c r="C14" s="433"/>
      <c r="D14" s="76"/>
      <c r="E14" s="77"/>
      <c r="F14" s="159"/>
      <c r="G14" s="185"/>
      <c r="H14" s="293"/>
      <c r="I14" s="186"/>
      <c r="J14" s="186"/>
      <c r="K14" s="187"/>
      <c r="L14" s="188"/>
      <c r="M14" s="188"/>
      <c r="N14" s="188"/>
      <c r="O14" s="188"/>
      <c r="P14" s="188"/>
      <c r="Q14" s="188"/>
      <c r="R14" s="188"/>
      <c r="S14" s="188"/>
      <c r="T14" s="188"/>
      <c r="U14" s="188"/>
      <c r="V14" s="188"/>
      <c r="W14" s="188"/>
      <c r="X14" s="188"/>
      <c r="Y14" s="188"/>
      <c r="Z14" s="188"/>
      <c r="AA14" s="188"/>
      <c r="AB14" s="188"/>
      <c r="AC14" s="188"/>
      <c r="AD14" s="188"/>
      <c r="AE14" s="188"/>
      <c r="AF14" s="189"/>
      <c r="AG14" s="190">
        <f t="shared" si="0"/>
        <v>0</v>
      </c>
      <c r="AH14" s="48"/>
    </row>
    <row r="15" spans="1:34" ht="13.5" customHeight="1">
      <c r="A15" s="49"/>
      <c r="B15" s="449"/>
      <c r="C15" s="433"/>
      <c r="D15" s="76"/>
      <c r="E15" s="77"/>
      <c r="F15" s="159"/>
      <c r="G15" s="185"/>
      <c r="H15" s="293"/>
      <c r="I15" s="186"/>
      <c r="J15" s="186"/>
      <c r="K15" s="187"/>
      <c r="L15" s="188"/>
      <c r="M15" s="188"/>
      <c r="N15" s="188"/>
      <c r="O15" s="188"/>
      <c r="P15" s="188"/>
      <c r="Q15" s="188"/>
      <c r="R15" s="188"/>
      <c r="S15" s="188"/>
      <c r="T15" s="188"/>
      <c r="U15" s="188"/>
      <c r="V15" s="188"/>
      <c r="W15" s="188"/>
      <c r="X15" s="188"/>
      <c r="Y15" s="188"/>
      <c r="Z15" s="188"/>
      <c r="AA15" s="188"/>
      <c r="AB15" s="188"/>
      <c r="AC15" s="188"/>
      <c r="AD15" s="188"/>
      <c r="AE15" s="188"/>
      <c r="AF15" s="189"/>
      <c r="AG15" s="190">
        <f t="shared" si="0"/>
        <v>0</v>
      </c>
      <c r="AH15" s="48"/>
    </row>
    <row r="16" spans="1:34" ht="13.5" customHeight="1">
      <c r="A16" s="49"/>
      <c r="B16" s="449"/>
      <c r="C16" s="433"/>
      <c r="D16" s="78"/>
      <c r="E16" s="79"/>
      <c r="F16" s="160"/>
      <c r="G16" s="191"/>
      <c r="H16" s="252"/>
      <c r="I16" s="192"/>
      <c r="J16" s="192"/>
      <c r="K16" s="193"/>
      <c r="L16" s="194"/>
      <c r="M16" s="194"/>
      <c r="N16" s="194"/>
      <c r="O16" s="194"/>
      <c r="P16" s="194"/>
      <c r="Q16" s="194"/>
      <c r="R16" s="194"/>
      <c r="S16" s="194"/>
      <c r="T16" s="194"/>
      <c r="U16" s="194"/>
      <c r="V16" s="194"/>
      <c r="W16" s="194"/>
      <c r="X16" s="194"/>
      <c r="Y16" s="194"/>
      <c r="Z16" s="194"/>
      <c r="AA16" s="194"/>
      <c r="AB16" s="194"/>
      <c r="AC16" s="194"/>
      <c r="AD16" s="194"/>
      <c r="AE16" s="194"/>
      <c r="AF16" s="195"/>
      <c r="AG16" s="218">
        <f t="shared" si="0"/>
        <v>0</v>
      </c>
      <c r="AH16" s="48"/>
    </row>
    <row r="17" spans="1:35" ht="13.5" customHeight="1">
      <c r="A17" s="49"/>
      <c r="B17" s="449"/>
      <c r="C17" s="434"/>
      <c r="D17" s="439" t="s">
        <v>19</v>
      </c>
      <c r="E17" s="440"/>
      <c r="F17" s="160"/>
      <c r="G17" s="191">
        <f>SUM(G7:G16)</f>
        <v>0</v>
      </c>
      <c r="H17" s="193">
        <f>SUM(H7:H16)</f>
        <v>0</v>
      </c>
      <c r="I17" s="210">
        <f t="shared" ref="I17:AG17" si="1">SUM(I7:I16)</f>
        <v>0</v>
      </c>
      <c r="J17" s="210">
        <f t="shared" si="1"/>
        <v>0</v>
      </c>
      <c r="K17" s="210">
        <f t="shared" si="1"/>
        <v>0</v>
      </c>
      <c r="L17" s="210">
        <f t="shared" si="1"/>
        <v>0</v>
      </c>
      <c r="M17" s="210">
        <f t="shared" si="1"/>
        <v>0</v>
      </c>
      <c r="N17" s="210">
        <f t="shared" si="1"/>
        <v>0</v>
      </c>
      <c r="O17" s="210">
        <f t="shared" si="1"/>
        <v>0</v>
      </c>
      <c r="P17" s="210">
        <f t="shared" si="1"/>
        <v>0</v>
      </c>
      <c r="Q17" s="210">
        <f t="shared" si="1"/>
        <v>0</v>
      </c>
      <c r="R17" s="210">
        <f t="shared" si="1"/>
        <v>0</v>
      </c>
      <c r="S17" s="210">
        <f t="shared" si="1"/>
        <v>0</v>
      </c>
      <c r="T17" s="210">
        <f t="shared" si="1"/>
        <v>0</v>
      </c>
      <c r="U17" s="210">
        <f t="shared" si="1"/>
        <v>0</v>
      </c>
      <c r="V17" s="210">
        <f t="shared" si="1"/>
        <v>0</v>
      </c>
      <c r="W17" s="210">
        <f t="shared" si="1"/>
        <v>0</v>
      </c>
      <c r="X17" s="210">
        <f t="shared" si="1"/>
        <v>0</v>
      </c>
      <c r="Y17" s="210">
        <f t="shared" si="1"/>
        <v>0</v>
      </c>
      <c r="Z17" s="210">
        <f t="shared" si="1"/>
        <v>0</v>
      </c>
      <c r="AA17" s="210">
        <f t="shared" si="1"/>
        <v>0</v>
      </c>
      <c r="AB17" s="210">
        <f t="shared" si="1"/>
        <v>0</v>
      </c>
      <c r="AC17" s="210">
        <f t="shared" si="1"/>
        <v>0</v>
      </c>
      <c r="AD17" s="210">
        <f t="shared" si="1"/>
        <v>0</v>
      </c>
      <c r="AE17" s="240">
        <f t="shared" si="1"/>
        <v>0</v>
      </c>
      <c r="AF17" s="191">
        <f t="shared" si="1"/>
        <v>0</v>
      </c>
      <c r="AG17" s="196">
        <f t="shared" si="1"/>
        <v>0</v>
      </c>
      <c r="AH17" s="48"/>
    </row>
    <row r="18" spans="1:35" ht="13.5" customHeight="1">
      <c r="A18" s="49"/>
      <c r="B18" s="449"/>
      <c r="C18" s="441" t="s">
        <v>123</v>
      </c>
      <c r="D18" s="84"/>
      <c r="E18" s="85"/>
      <c r="F18" s="162"/>
      <c r="G18" s="203"/>
      <c r="H18" s="294"/>
      <c r="I18" s="204"/>
      <c r="J18" s="204"/>
      <c r="K18" s="205"/>
      <c r="L18" s="206"/>
      <c r="M18" s="206"/>
      <c r="N18" s="206"/>
      <c r="O18" s="206"/>
      <c r="P18" s="206"/>
      <c r="Q18" s="206"/>
      <c r="R18" s="206"/>
      <c r="S18" s="206"/>
      <c r="T18" s="206"/>
      <c r="U18" s="206"/>
      <c r="V18" s="206"/>
      <c r="W18" s="206"/>
      <c r="X18" s="206"/>
      <c r="Y18" s="206"/>
      <c r="Z18" s="206"/>
      <c r="AA18" s="206"/>
      <c r="AB18" s="206"/>
      <c r="AC18" s="206"/>
      <c r="AD18" s="206"/>
      <c r="AE18" s="206"/>
      <c r="AF18" s="207"/>
      <c r="AG18" s="184">
        <f t="shared" si="0"/>
        <v>0</v>
      </c>
      <c r="AH18" s="48"/>
    </row>
    <row r="19" spans="1:35" ht="13.5" customHeight="1">
      <c r="A19" s="49"/>
      <c r="B19" s="449"/>
      <c r="C19" s="433"/>
      <c r="D19" s="76"/>
      <c r="E19" s="77"/>
      <c r="F19" s="159"/>
      <c r="G19" s="185"/>
      <c r="H19" s="293"/>
      <c r="I19" s="186"/>
      <c r="J19" s="186"/>
      <c r="K19" s="187"/>
      <c r="L19" s="188"/>
      <c r="M19" s="188"/>
      <c r="N19" s="188"/>
      <c r="O19" s="188"/>
      <c r="P19" s="188"/>
      <c r="Q19" s="188"/>
      <c r="R19" s="188"/>
      <c r="S19" s="188"/>
      <c r="T19" s="188"/>
      <c r="U19" s="188"/>
      <c r="V19" s="188"/>
      <c r="W19" s="188"/>
      <c r="X19" s="188"/>
      <c r="Y19" s="188"/>
      <c r="Z19" s="188"/>
      <c r="AA19" s="188"/>
      <c r="AB19" s="188"/>
      <c r="AC19" s="188"/>
      <c r="AD19" s="188"/>
      <c r="AE19" s="188"/>
      <c r="AF19" s="189"/>
      <c r="AG19" s="190">
        <f t="shared" si="0"/>
        <v>0</v>
      </c>
      <c r="AH19" s="48"/>
    </row>
    <row r="20" spans="1:35" ht="13.5" customHeight="1">
      <c r="A20" s="49"/>
      <c r="B20" s="449"/>
      <c r="C20" s="433"/>
      <c r="D20" s="78"/>
      <c r="E20" s="79"/>
      <c r="F20" s="160"/>
      <c r="G20" s="191"/>
      <c r="H20" s="252"/>
      <c r="I20" s="192"/>
      <c r="J20" s="192"/>
      <c r="K20" s="193"/>
      <c r="L20" s="194"/>
      <c r="M20" s="194"/>
      <c r="N20" s="194"/>
      <c r="O20" s="194"/>
      <c r="P20" s="194"/>
      <c r="Q20" s="194"/>
      <c r="R20" s="194"/>
      <c r="S20" s="194"/>
      <c r="T20" s="194"/>
      <c r="U20" s="194"/>
      <c r="V20" s="194"/>
      <c r="W20" s="194"/>
      <c r="X20" s="194"/>
      <c r="Y20" s="194"/>
      <c r="Z20" s="194"/>
      <c r="AA20" s="194"/>
      <c r="AB20" s="194"/>
      <c r="AC20" s="194"/>
      <c r="AD20" s="194"/>
      <c r="AE20" s="194"/>
      <c r="AF20" s="195"/>
      <c r="AG20" s="218">
        <f t="shared" si="0"/>
        <v>0</v>
      </c>
      <c r="AH20" s="48"/>
    </row>
    <row r="21" spans="1:35" ht="13.5" customHeight="1">
      <c r="A21" s="49"/>
      <c r="B21" s="449"/>
      <c r="C21" s="434"/>
      <c r="D21" s="439" t="s">
        <v>19</v>
      </c>
      <c r="E21" s="440"/>
      <c r="F21" s="244"/>
      <c r="G21" s="197">
        <f>SUM(G18:G20)</f>
        <v>0</v>
      </c>
      <c r="H21" s="199">
        <f>SUM(H18:H20)</f>
        <v>0</v>
      </c>
      <c r="I21" s="210">
        <f t="shared" ref="I21:AG21" si="2">SUM(I18:I20)</f>
        <v>0</v>
      </c>
      <c r="J21" s="210">
        <f t="shared" si="2"/>
        <v>0</v>
      </c>
      <c r="K21" s="210">
        <f t="shared" si="2"/>
        <v>0</v>
      </c>
      <c r="L21" s="210">
        <f t="shared" si="2"/>
        <v>0</v>
      </c>
      <c r="M21" s="210">
        <f t="shared" si="2"/>
        <v>0</v>
      </c>
      <c r="N21" s="210">
        <f t="shared" si="2"/>
        <v>0</v>
      </c>
      <c r="O21" s="210">
        <f t="shared" si="2"/>
        <v>0</v>
      </c>
      <c r="P21" s="210">
        <f t="shared" si="2"/>
        <v>0</v>
      </c>
      <c r="Q21" s="210">
        <f t="shared" si="2"/>
        <v>0</v>
      </c>
      <c r="R21" s="210">
        <f t="shared" si="2"/>
        <v>0</v>
      </c>
      <c r="S21" s="210">
        <f t="shared" si="2"/>
        <v>0</v>
      </c>
      <c r="T21" s="210">
        <f t="shared" si="2"/>
        <v>0</v>
      </c>
      <c r="U21" s="210">
        <f t="shared" si="2"/>
        <v>0</v>
      </c>
      <c r="V21" s="210">
        <f t="shared" si="2"/>
        <v>0</v>
      </c>
      <c r="W21" s="210">
        <f t="shared" si="2"/>
        <v>0</v>
      </c>
      <c r="X21" s="210">
        <f t="shared" si="2"/>
        <v>0</v>
      </c>
      <c r="Y21" s="210">
        <f t="shared" si="2"/>
        <v>0</v>
      </c>
      <c r="Z21" s="210">
        <f t="shared" si="2"/>
        <v>0</v>
      </c>
      <c r="AA21" s="210">
        <f t="shared" si="2"/>
        <v>0</v>
      </c>
      <c r="AB21" s="210">
        <f t="shared" si="2"/>
        <v>0</v>
      </c>
      <c r="AC21" s="210">
        <f t="shared" si="2"/>
        <v>0</v>
      </c>
      <c r="AD21" s="210">
        <f t="shared" si="2"/>
        <v>0</v>
      </c>
      <c r="AE21" s="240">
        <f t="shared" si="2"/>
        <v>0</v>
      </c>
      <c r="AF21" s="239">
        <f t="shared" si="2"/>
        <v>0</v>
      </c>
      <c r="AG21" s="239">
        <f t="shared" si="2"/>
        <v>0</v>
      </c>
      <c r="AH21" s="48"/>
    </row>
    <row r="22" spans="1:35" ht="13.5" customHeight="1" thickBot="1">
      <c r="A22" s="49"/>
      <c r="B22" s="450"/>
      <c r="C22" s="451" t="s">
        <v>39</v>
      </c>
      <c r="D22" s="451"/>
      <c r="E22" s="451"/>
      <c r="F22" s="163"/>
      <c r="G22" s="305">
        <f>+G17+G21</f>
        <v>0</v>
      </c>
      <c r="H22" s="242">
        <f t="shared" ref="H22:AF22" si="3">+H17+H21</f>
        <v>0</v>
      </c>
      <c r="I22" s="242">
        <f t="shared" si="3"/>
        <v>0</v>
      </c>
      <c r="J22" s="242">
        <f t="shared" si="3"/>
        <v>0</v>
      </c>
      <c r="K22" s="242">
        <f t="shared" si="3"/>
        <v>0</v>
      </c>
      <c r="L22" s="242">
        <f t="shared" si="3"/>
        <v>0</v>
      </c>
      <c r="M22" s="242">
        <f t="shared" si="3"/>
        <v>0</v>
      </c>
      <c r="N22" s="242">
        <f t="shared" si="3"/>
        <v>0</v>
      </c>
      <c r="O22" s="242">
        <f t="shared" si="3"/>
        <v>0</v>
      </c>
      <c r="P22" s="242">
        <f t="shared" si="3"/>
        <v>0</v>
      </c>
      <c r="Q22" s="242">
        <f t="shared" si="3"/>
        <v>0</v>
      </c>
      <c r="R22" s="242">
        <f t="shared" si="3"/>
        <v>0</v>
      </c>
      <c r="S22" s="242">
        <f t="shared" si="3"/>
        <v>0</v>
      </c>
      <c r="T22" s="242">
        <f t="shared" si="3"/>
        <v>0</v>
      </c>
      <c r="U22" s="242">
        <f t="shared" si="3"/>
        <v>0</v>
      </c>
      <c r="V22" s="242">
        <f t="shared" si="3"/>
        <v>0</v>
      </c>
      <c r="W22" s="242">
        <f t="shared" si="3"/>
        <v>0</v>
      </c>
      <c r="X22" s="242">
        <f t="shared" si="3"/>
        <v>0</v>
      </c>
      <c r="Y22" s="242">
        <f t="shared" si="3"/>
        <v>0</v>
      </c>
      <c r="Z22" s="242">
        <f t="shared" si="3"/>
        <v>0</v>
      </c>
      <c r="AA22" s="242">
        <f t="shared" si="3"/>
        <v>0</v>
      </c>
      <c r="AB22" s="242">
        <f t="shared" si="3"/>
        <v>0</v>
      </c>
      <c r="AC22" s="242">
        <f t="shared" si="3"/>
        <v>0</v>
      </c>
      <c r="AD22" s="242">
        <f t="shared" si="3"/>
        <v>0</v>
      </c>
      <c r="AE22" s="242">
        <f t="shared" si="3"/>
        <v>0</v>
      </c>
      <c r="AF22" s="241">
        <f t="shared" si="3"/>
        <v>0</v>
      </c>
      <c r="AG22" s="216">
        <f>+AG17+AG21</f>
        <v>0</v>
      </c>
      <c r="AH22" s="48"/>
    </row>
    <row r="23" spans="1:35" ht="13.5" customHeight="1">
      <c r="A23" s="49"/>
      <c r="B23" s="448" t="s">
        <v>75</v>
      </c>
      <c r="C23" s="432" t="s">
        <v>184</v>
      </c>
      <c r="D23" s="470" t="s">
        <v>143</v>
      </c>
      <c r="E23" s="278" t="s">
        <v>48</v>
      </c>
      <c r="F23" s="158"/>
      <c r="G23" s="179"/>
      <c r="H23" s="292"/>
      <c r="I23" s="180"/>
      <c r="J23" s="180"/>
      <c r="K23" s="181"/>
      <c r="L23" s="182"/>
      <c r="M23" s="182"/>
      <c r="N23" s="182"/>
      <c r="O23" s="182"/>
      <c r="P23" s="182"/>
      <c r="Q23" s="182"/>
      <c r="R23" s="182"/>
      <c r="S23" s="182"/>
      <c r="T23" s="182"/>
      <c r="U23" s="182"/>
      <c r="V23" s="182"/>
      <c r="W23" s="182"/>
      <c r="X23" s="182"/>
      <c r="Y23" s="182"/>
      <c r="Z23" s="182"/>
      <c r="AA23" s="182"/>
      <c r="AB23" s="182"/>
      <c r="AC23" s="182"/>
      <c r="AD23" s="182"/>
      <c r="AE23" s="182"/>
      <c r="AF23" s="183"/>
      <c r="AG23" s="184">
        <f t="shared" ref="AG23:AG34" si="4">SUM(G23:AF23)</f>
        <v>0</v>
      </c>
    </row>
    <row r="24" spans="1:35" ht="13.5" customHeight="1">
      <c r="A24" s="49"/>
      <c r="B24" s="449"/>
      <c r="C24" s="433"/>
      <c r="D24" s="471"/>
      <c r="E24" s="279" t="s">
        <v>49</v>
      </c>
      <c r="F24" s="159"/>
      <c r="G24" s="185"/>
      <c r="H24" s="293"/>
      <c r="I24" s="186"/>
      <c r="J24" s="186"/>
      <c r="K24" s="187"/>
      <c r="L24" s="188"/>
      <c r="M24" s="188"/>
      <c r="N24" s="188"/>
      <c r="O24" s="188"/>
      <c r="P24" s="188"/>
      <c r="Q24" s="188"/>
      <c r="R24" s="188"/>
      <c r="S24" s="188"/>
      <c r="T24" s="188"/>
      <c r="U24" s="188"/>
      <c r="V24" s="188"/>
      <c r="W24" s="188"/>
      <c r="X24" s="188"/>
      <c r="Y24" s="188"/>
      <c r="Z24" s="188"/>
      <c r="AA24" s="188"/>
      <c r="AB24" s="188"/>
      <c r="AC24" s="188"/>
      <c r="AD24" s="188"/>
      <c r="AE24" s="188"/>
      <c r="AF24" s="189"/>
      <c r="AG24" s="190">
        <f t="shared" si="4"/>
        <v>0</v>
      </c>
    </row>
    <row r="25" spans="1:35" ht="13.5" customHeight="1">
      <c r="A25" s="49"/>
      <c r="B25" s="449"/>
      <c r="C25" s="433"/>
      <c r="D25" s="90" t="s">
        <v>141</v>
      </c>
      <c r="E25" s="88"/>
      <c r="F25" s="159"/>
      <c r="G25" s="185"/>
      <c r="H25" s="293"/>
      <c r="I25" s="186"/>
      <c r="J25" s="186"/>
      <c r="K25" s="187"/>
      <c r="L25" s="188"/>
      <c r="M25" s="188"/>
      <c r="N25" s="188"/>
      <c r="O25" s="188"/>
      <c r="P25" s="188"/>
      <c r="Q25" s="188"/>
      <c r="R25" s="188"/>
      <c r="S25" s="188"/>
      <c r="T25" s="188"/>
      <c r="U25" s="188"/>
      <c r="V25" s="188"/>
      <c r="W25" s="188"/>
      <c r="X25" s="188"/>
      <c r="Y25" s="188"/>
      <c r="Z25" s="188"/>
      <c r="AA25" s="188"/>
      <c r="AB25" s="188"/>
      <c r="AC25" s="188"/>
      <c r="AD25" s="188"/>
      <c r="AE25" s="188"/>
      <c r="AF25" s="189"/>
      <c r="AG25" s="190">
        <f t="shared" si="4"/>
        <v>0</v>
      </c>
      <c r="AH25" s="48"/>
      <c r="AI25" s="48"/>
    </row>
    <row r="26" spans="1:35" ht="13.5" customHeight="1">
      <c r="A26" s="49"/>
      <c r="B26" s="449"/>
      <c r="C26" s="433"/>
      <c r="D26" s="90" t="s">
        <v>142</v>
      </c>
      <c r="E26" s="88"/>
      <c r="F26" s="159"/>
      <c r="G26" s="185"/>
      <c r="H26" s="293"/>
      <c r="I26" s="186"/>
      <c r="J26" s="186"/>
      <c r="K26" s="187"/>
      <c r="L26" s="188"/>
      <c r="M26" s="188"/>
      <c r="N26" s="188"/>
      <c r="O26" s="188"/>
      <c r="P26" s="188"/>
      <c r="Q26" s="188"/>
      <c r="R26" s="188"/>
      <c r="S26" s="188"/>
      <c r="T26" s="188"/>
      <c r="U26" s="188"/>
      <c r="V26" s="188"/>
      <c r="W26" s="188"/>
      <c r="X26" s="188"/>
      <c r="Y26" s="188"/>
      <c r="Z26" s="188"/>
      <c r="AA26" s="188"/>
      <c r="AB26" s="188"/>
      <c r="AC26" s="188"/>
      <c r="AD26" s="188"/>
      <c r="AE26" s="188"/>
      <c r="AF26" s="189"/>
      <c r="AG26" s="190">
        <f t="shared" si="4"/>
        <v>0</v>
      </c>
    </row>
    <row r="27" spans="1:35" ht="13.5" customHeight="1">
      <c r="A27" s="49"/>
      <c r="B27" s="449"/>
      <c r="C27" s="433"/>
      <c r="D27" s="90" t="s">
        <v>47</v>
      </c>
      <c r="E27" s="88"/>
      <c r="F27" s="159"/>
      <c r="G27" s="185"/>
      <c r="H27" s="293"/>
      <c r="I27" s="186"/>
      <c r="J27" s="186"/>
      <c r="K27" s="187"/>
      <c r="L27" s="188"/>
      <c r="M27" s="188"/>
      <c r="N27" s="188"/>
      <c r="O27" s="188"/>
      <c r="P27" s="188"/>
      <c r="Q27" s="188"/>
      <c r="R27" s="188"/>
      <c r="S27" s="188"/>
      <c r="T27" s="188"/>
      <c r="U27" s="188"/>
      <c r="V27" s="188"/>
      <c r="W27" s="188"/>
      <c r="X27" s="188"/>
      <c r="Y27" s="188"/>
      <c r="Z27" s="188"/>
      <c r="AA27" s="188"/>
      <c r="AB27" s="188"/>
      <c r="AC27" s="188"/>
      <c r="AD27" s="188"/>
      <c r="AE27" s="188"/>
      <c r="AF27" s="189"/>
      <c r="AG27" s="190">
        <f t="shared" si="4"/>
        <v>0</v>
      </c>
    </row>
    <row r="28" spans="1:35" ht="13.5" customHeight="1">
      <c r="A28" s="49"/>
      <c r="B28" s="449"/>
      <c r="C28" s="433"/>
      <c r="D28" s="90" t="s">
        <v>144</v>
      </c>
      <c r="E28" s="88"/>
      <c r="F28" s="159"/>
      <c r="G28" s="185"/>
      <c r="H28" s="293"/>
      <c r="I28" s="186"/>
      <c r="J28" s="186"/>
      <c r="K28" s="187"/>
      <c r="L28" s="188"/>
      <c r="M28" s="188"/>
      <c r="N28" s="188"/>
      <c r="O28" s="188"/>
      <c r="P28" s="188"/>
      <c r="Q28" s="188"/>
      <c r="R28" s="188"/>
      <c r="S28" s="188"/>
      <c r="T28" s="188"/>
      <c r="U28" s="188"/>
      <c r="V28" s="188"/>
      <c r="W28" s="188"/>
      <c r="X28" s="188"/>
      <c r="Y28" s="188"/>
      <c r="Z28" s="188"/>
      <c r="AA28" s="188"/>
      <c r="AB28" s="188"/>
      <c r="AC28" s="188"/>
      <c r="AD28" s="188"/>
      <c r="AE28" s="188"/>
      <c r="AF28" s="189"/>
      <c r="AG28" s="190">
        <f t="shared" si="4"/>
        <v>0</v>
      </c>
    </row>
    <row r="29" spans="1:35" ht="13.5" customHeight="1">
      <c r="A29" s="49"/>
      <c r="B29" s="449"/>
      <c r="C29" s="433"/>
      <c r="D29" s="90" t="s">
        <v>130</v>
      </c>
      <c r="E29" s="88"/>
      <c r="F29" s="159"/>
      <c r="G29" s="185"/>
      <c r="H29" s="293"/>
      <c r="I29" s="186"/>
      <c r="J29" s="186"/>
      <c r="K29" s="187"/>
      <c r="L29" s="188"/>
      <c r="M29" s="188"/>
      <c r="N29" s="188"/>
      <c r="O29" s="188"/>
      <c r="P29" s="188"/>
      <c r="Q29" s="188"/>
      <c r="R29" s="188"/>
      <c r="S29" s="188"/>
      <c r="T29" s="188"/>
      <c r="U29" s="188"/>
      <c r="V29" s="188"/>
      <c r="W29" s="188"/>
      <c r="X29" s="188"/>
      <c r="Y29" s="188"/>
      <c r="Z29" s="188"/>
      <c r="AA29" s="188"/>
      <c r="AB29" s="188"/>
      <c r="AC29" s="188"/>
      <c r="AD29" s="188"/>
      <c r="AE29" s="188"/>
      <c r="AF29" s="189"/>
      <c r="AG29" s="190">
        <f t="shared" si="4"/>
        <v>0</v>
      </c>
    </row>
    <row r="30" spans="1:35" ht="13.5" customHeight="1">
      <c r="A30" s="49"/>
      <c r="B30" s="449"/>
      <c r="C30" s="433"/>
      <c r="D30" s="90" t="s">
        <v>45</v>
      </c>
      <c r="E30" s="88"/>
      <c r="F30" s="159"/>
      <c r="G30" s="185"/>
      <c r="H30" s="293"/>
      <c r="I30" s="186"/>
      <c r="J30" s="186"/>
      <c r="K30" s="187"/>
      <c r="L30" s="188"/>
      <c r="M30" s="188"/>
      <c r="N30" s="188"/>
      <c r="O30" s="188"/>
      <c r="P30" s="188"/>
      <c r="Q30" s="188"/>
      <c r="R30" s="188"/>
      <c r="S30" s="188"/>
      <c r="T30" s="188"/>
      <c r="U30" s="188"/>
      <c r="V30" s="188"/>
      <c r="W30" s="188"/>
      <c r="X30" s="188"/>
      <c r="Y30" s="188"/>
      <c r="Z30" s="188"/>
      <c r="AA30" s="188"/>
      <c r="AB30" s="188"/>
      <c r="AC30" s="188"/>
      <c r="AD30" s="188"/>
      <c r="AE30" s="188"/>
      <c r="AF30" s="189"/>
      <c r="AG30" s="190">
        <f t="shared" si="4"/>
        <v>0</v>
      </c>
    </row>
    <row r="31" spans="1:35" ht="13.5" customHeight="1">
      <c r="A31" s="49"/>
      <c r="B31" s="449"/>
      <c r="C31" s="433"/>
      <c r="D31" s="90" t="s">
        <v>131</v>
      </c>
      <c r="E31" s="88"/>
      <c r="F31" s="159"/>
      <c r="G31" s="185"/>
      <c r="H31" s="293"/>
      <c r="I31" s="186"/>
      <c r="J31" s="186"/>
      <c r="K31" s="187"/>
      <c r="L31" s="188"/>
      <c r="M31" s="188"/>
      <c r="N31" s="188"/>
      <c r="O31" s="188"/>
      <c r="P31" s="188"/>
      <c r="Q31" s="188"/>
      <c r="R31" s="188"/>
      <c r="S31" s="188"/>
      <c r="T31" s="188"/>
      <c r="U31" s="188"/>
      <c r="V31" s="188"/>
      <c r="W31" s="188"/>
      <c r="X31" s="188"/>
      <c r="Y31" s="188"/>
      <c r="Z31" s="188"/>
      <c r="AA31" s="188"/>
      <c r="AB31" s="188"/>
      <c r="AC31" s="188"/>
      <c r="AD31" s="188"/>
      <c r="AE31" s="188"/>
      <c r="AF31" s="189"/>
      <c r="AG31" s="190">
        <f t="shared" si="4"/>
        <v>0</v>
      </c>
    </row>
    <row r="32" spans="1:35" ht="13.5" customHeight="1">
      <c r="A32" s="49"/>
      <c r="B32" s="449"/>
      <c r="C32" s="433"/>
      <c r="D32" s="90" t="s">
        <v>29</v>
      </c>
      <c r="E32" s="88"/>
      <c r="F32" s="159"/>
      <c r="G32" s="185"/>
      <c r="H32" s="293"/>
      <c r="I32" s="186"/>
      <c r="J32" s="186"/>
      <c r="K32" s="187"/>
      <c r="L32" s="188"/>
      <c r="M32" s="188"/>
      <c r="N32" s="188"/>
      <c r="O32" s="188"/>
      <c r="P32" s="188"/>
      <c r="Q32" s="188"/>
      <c r="R32" s="188"/>
      <c r="S32" s="188"/>
      <c r="T32" s="188"/>
      <c r="U32" s="188"/>
      <c r="V32" s="188"/>
      <c r="W32" s="188"/>
      <c r="X32" s="188"/>
      <c r="Y32" s="188"/>
      <c r="Z32" s="188"/>
      <c r="AA32" s="188"/>
      <c r="AB32" s="188"/>
      <c r="AC32" s="188"/>
      <c r="AD32" s="188"/>
      <c r="AE32" s="188"/>
      <c r="AF32" s="189"/>
      <c r="AG32" s="190">
        <f t="shared" si="4"/>
        <v>0</v>
      </c>
    </row>
    <row r="33" spans="1:33" ht="13.5" customHeight="1">
      <c r="A33" s="49"/>
      <c r="B33" s="449"/>
      <c r="C33" s="433"/>
      <c r="D33" s="90" t="s">
        <v>36</v>
      </c>
      <c r="E33" s="88"/>
      <c r="F33" s="159"/>
      <c r="G33" s="185"/>
      <c r="H33" s="293"/>
      <c r="I33" s="186"/>
      <c r="J33" s="186"/>
      <c r="K33" s="187"/>
      <c r="L33" s="188"/>
      <c r="M33" s="188"/>
      <c r="N33" s="188"/>
      <c r="O33" s="188"/>
      <c r="P33" s="188"/>
      <c r="Q33" s="188"/>
      <c r="R33" s="188"/>
      <c r="S33" s="188"/>
      <c r="T33" s="188"/>
      <c r="U33" s="188"/>
      <c r="V33" s="188"/>
      <c r="W33" s="188"/>
      <c r="X33" s="188"/>
      <c r="Y33" s="188"/>
      <c r="Z33" s="188"/>
      <c r="AA33" s="188"/>
      <c r="AB33" s="188"/>
      <c r="AC33" s="188"/>
      <c r="AD33" s="188"/>
      <c r="AE33" s="188"/>
      <c r="AF33" s="189"/>
      <c r="AG33" s="190">
        <f t="shared" si="4"/>
        <v>0</v>
      </c>
    </row>
    <row r="34" spans="1:33" ht="13.5" customHeight="1">
      <c r="A34" s="49"/>
      <c r="B34" s="449"/>
      <c r="C34" s="433"/>
      <c r="D34" s="83"/>
      <c r="E34" s="91"/>
      <c r="F34" s="160"/>
      <c r="G34" s="191"/>
      <c r="H34" s="252"/>
      <c r="I34" s="192"/>
      <c r="J34" s="192"/>
      <c r="K34" s="193"/>
      <c r="L34" s="194"/>
      <c r="M34" s="194"/>
      <c r="N34" s="194"/>
      <c r="O34" s="194"/>
      <c r="P34" s="194"/>
      <c r="Q34" s="194"/>
      <c r="R34" s="194"/>
      <c r="S34" s="194"/>
      <c r="T34" s="194"/>
      <c r="U34" s="194"/>
      <c r="V34" s="194"/>
      <c r="W34" s="194"/>
      <c r="X34" s="194"/>
      <c r="Y34" s="194"/>
      <c r="Z34" s="194"/>
      <c r="AA34" s="194"/>
      <c r="AB34" s="194"/>
      <c r="AC34" s="194"/>
      <c r="AD34" s="194"/>
      <c r="AE34" s="194"/>
      <c r="AF34" s="195"/>
      <c r="AG34" s="218">
        <f t="shared" si="4"/>
        <v>0</v>
      </c>
    </row>
    <row r="35" spans="1:33" ht="13.5" customHeight="1">
      <c r="A35" s="49"/>
      <c r="B35" s="449"/>
      <c r="C35" s="434"/>
      <c r="D35" s="439" t="s">
        <v>19</v>
      </c>
      <c r="E35" s="440"/>
      <c r="F35" s="160"/>
      <c r="G35" s="191">
        <f t="shared" ref="G35:AG35" si="5">SUM(G23:G34)</f>
        <v>0</v>
      </c>
      <c r="H35" s="252">
        <f t="shared" si="5"/>
        <v>0</v>
      </c>
      <c r="I35" s="192">
        <f t="shared" si="5"/>
        <v>0</v>
      </c>
      <c r="J35" s="192">
        <f t="shared" si="5"/>
        <v>0</v>
      </c>
      <c r="K35" s="192">
        <f t="shared" si="5"/>
        <v>0</v>
      </c>
      <c r="L35" s="192">
        <f t="shared" si="5"/>
        <v>0</v>
      </c>
      <c r="M35" s="192">
        <f t="shared" si="5"/>
        <v>0</v>
      </c>
      <c r="N35" s="192">
        <f t="shared" si="5"/>
        <v>0</v>
      </c>
      <c r="O35" s="192">
        <f t="shared" si="5"/>
        <v>0</v>
      </c>
      <c r="P35" s="192">
        <f t="shared" si="5"/>
        <v>0</v>
      </c>
      <c r="Q35" s="192">
        <f t="shared" si="5"/>
        <v>0</v>
      </c>
      <c r="R35" s="192">
        <f t="shared" si="5"/>
        <v>0</v>
      </c>
      <c r="S35" s="192">
        <f t="shared" si="5"/>
        <v>0</v>
      </c>
      <c r="T35" s="192">
        <f t="shared" si="5"/>
        <v>0</v>
      </c>
      <c r="U35" s="192">
        <f t="shared" si="5"/>
        <v>0</v>
      </c>
      <c r="V35" s="192">
        <f t="shared" si="5"/>
        <v>0</v>
      </c>
      <c r="W35" s="192">
        <f t="shared" si="5"/>
        <v>0</v>
      </c>
      <c r="X35" s="192">
        <f t="shared" si="5"/>
        <v>0</v>
      </c>
      <c r="Y35" s="192">
        <f t="shared" si="5"/>
        <v>0</v>
      </c>
      <c r="Z35" s="192">
        <f t="shared" si="5"/>
        <v>0</v>
      </c>
      <c r="AA35" s="192">
        <f t="shared" si="5"/>
        <v>0</v>
      </c>
      <c r="AB35" s="192">
        <f t="shared" si="5"/>
        <v>0</v>
      </c>
      <c r="AC35" s="192">
        <f t="shared" si="5"/>
        <v>0</v>
      </c>
      <c r="AD35" s="192">
        <f t="shared" si="5"/>
        <v>0</v>
      </c>
      <c r="AE35" s="192">
        <f t="shared" si="5"/>
        <v>0</v>
      </c>
      <c r="AF35" s="243">
        <f t="shared" si="5"/>
        <v>0</v>
      </c>
      <c r="AG35" s="239">
        <f t="shared" si="5"/>
        <v>0</v>
      </c>
    </row>
    <row r="36" spans="1:33" ht="13.5" customHeight="1">
      <c r="A36" s="49"/>
      <c r="B36" s="449"/>
      <c r="C36" s="441" t="s">
        <v>218</v>
      </c>
      <c r="D36" s="472" t="s">
        <v>143</v>
      </c>
      <c r="E36" s="280" t="s">
        <v>48</v>
      </c>
      <c r="F36" s="159"/>
      <c r="G36" s="185"/>
      <c r="H36" s="293"/>
      <c r="I36" s="186"/>
      <c r="J36" s="186"/>
      <c r="K36" s="187"/>
      <c r="L36" s="188"/>
      <c r="M36" s="188"/>
      <c r="N36" s="188"/>
      <c r="O36" s="188"/>
      <c r="P36" s="188"/>
      <c r="Q36" s="188"/>
      <c r="R36" s="188"/>
      <c r="S36" s="188"/>
      <c r="T36" s="188"/>
      <c r="U36" s="188"/>
      <c r="V36" s="188"/>
      <c r="W36" s="188"/>
      <c r="X36" s="188"/>
      <c r="Y36" s="188"/>
      <c r="Z36" s="188"/>
      <c r="AA36" s="188"/>
      <c r="AB36" s="188"/>
      <c r="AC36" s="188"/>
      <c r="AD36" s="188"/>
      <c r="AE36" s="188"/>
      <c r="AF36" s="189"/>
      <c r="AG36" s="184">
        <f t="shared" ref="AG36:AG44" si="6">SUM(G36:AF36)</f>
        <v>0</v>
      </c>
    </row>
    <row r="37" spans="1:33" ht="13.5" customHeight="1">
      <c r="A37" s="49"/>
      <c r="B37" s="449"/>
      <c r="C37" s="433"/>
      <c r="D37" s="471"/>
      <c r="E37" s="279" t="s">
        <v>49</v>
      </c>
      <c r="F37" s="159"/>
      <c r="G37" s="185"/>
      <c r="H37" s="293"/>
      <c r="I37" s="186"/>
      <c r="J37" s="186"/>
      <c r="K37" s="187"/>
      <c r="L37" s="188"/>
      <c r="M37" s="188"/>
      <c r="N37" s="188"/>
      <c r="O37" s="188"/>
      <c r="P37" s="188"/>
      <c r="Q37" s="188"/>
      <c r="R37" s="188"/>
      <c r="S37" s="188"/>
      <c r="T37" s="188"/>
      <c r="U37" s="188"/>
      <c r="V37" s="188"/>
      <c r="W37" s="188"/>
      <c r="X37" s="188"/>
      <c r="Y37" s="188"/>
      <c r="Z37" s="188"/>
      <c r="AA37" s="188"/>
      <c r="AB37" s="188"/>
      <c r="AC37" s="188"/>
      <c r="AD37" s="188"/>
      <c r="AE37" s="188"/>
      <c r="AF37" s="189"/>
      <c r="AG37" s="190">
        <f t="shared" si="6"/>
        <v>0</v>
      </c>
    </row>
    <row r="38" spans="1:33" ht="13.5" customHeight="1">
      <c r="A38" s="49"/>
      <c r="B38" s="449"/>
      <c r="C38" s="433"/>
      <c r="D38" s="90" t="s">
        <v>145</v>
      </c>
      <c r="E38" s="88"/>
      <c r="F38" s="159"/>
      <c r="G38" s="185"/>
      <c r="H38" s="293"/>
      <c r="I38" s="186"/>
      <c r="J38" s="186"/>
      <c r="K38" s="187"/>
      <c r="L38" s="188"/>
      <c r="M38" s="188"/>
      <c r="N38" s="188"/>
      <c r="O38" s="188"/>
      <c r="P38" s="188"/>
      <c r="Q38" s="188"/>
      <c r="R38" s="188"/>
      <c r="S38" s="188"/>
      <c r="T38" s="188"/>
      <c r="U38" s="188"/>
      <c r="V38" s="188"/>
      <c r="W38" s="188"/>
      <c r="X38" s="188"/>
      <c r="Y38" s="188"/>
      <c r="Z38" s="188"/>
      <c r="AA38" s="188"/>
      <c r="AB38" s="188"/>
      <c r="AC38" s="188"/>
      <c r="AD38" s="188"/>
      <c r="AE38" s="188"/>
      <c r="AF38" s="189"/>
      <c r="AG38" s="190">
        <f t="shared" si="6"/>
        <v>0</v>
      </c>
    </row>
    <row r="39" spans="1:33" ht="13.5" customHeight="1">
      <c r="A39" s="49"/>
      <c r="B39" s="449"/>
      <c r="C39" s="433"/>
      <c r="D39" s="90" t="s">
        <v>47</v>
      </c>
      <c r="E39" s="88"/>
      <c r="F39" s="159"/>
      <c r="G39" s="185"/>
      <c r="H39" s="293"/>
      <c r="I39" s="186"/>
      <c r="J39" s="186"/>
      <c r="K39" s="187"/>
      <c r="L39" s="188"/>
      <c r="M39" s="188"/>
      <c r="N39" s="188"/>
      <c r="O39" s="188"/>
      <c r="P39" s="188"/>
      <c r="Q39" s="188"/>
      <c r="R39" s="188"/>
      <c r="S39" s="188"/>
      <c r="T39" s="188"/>
      <c r="U39" s="188"/>
      <c r="V39" s="188"/>
      <c r="W39" s="188"/>
      <c r="X39" s="188"/>
      <c r="Y39" s="188"/>
      <c r="Z39" s="188"/>
      <c r="AA39" s="188"/>
      <c r="AB39" s="188"/>
      <c r="AC39" s="188"/>
      <c r="AD39" s="188"/>
      <c r="AE39" s="188"/>
      <c r="AF39" s="189"/>
      <c r="AG39" s="190">
        <f t="shared" si="6"/>
        <v>0</v>
      </c>
    </row>
    <row r="40" spans="1:33" ht="13.5" customHeight="1">
      <c r="A40" s="49"/>
      <c r="B40" s="449"/>
      <c r="C40" s="433"/>
      <c r="D40" s="90" t="s">
        <v>144</v>
      </c>
      <c r="E40" s="88"/>
      <c r="F40" s="159"/>
      <c r="G40" s="185"/>
      <c r="H40" s="293"/>
      <c r="I40" s="186"/>
      <c r="J40" s="186"/>
      <c r="K40" s="187"/>
      <c r="L40" s="188"/>
      <c r="M40" s="188"/>
      <c r="N40" s="188"/>
      <c r="O40" s="188"/>
      <c r="P40" s="188"/>
      <c r="Q40" s="188"/>
      <c r="R40" s="188"/>
      <c r="S40" s="188"/>
      <c r="T40" s="188"/>
      <c r="U40" s="188"/>
      <c r="V40" s="188"/>
      <c r="W40" s="188"/>
      <c r="X40" s="188"/>
      <c r="Y40" s="188"/>
      <c r="Z40" s="188"/>
      <c r="AA40" s="188"/>
      <c r="AB40" s="188"/>
      <c r="AC40" s="188"/>
      <c r="AD40" s="188"/>
      <c r="AE40" s="188"/>
      <c r="AF40" s="189"/>
      <c r="AG40" s="190">
        <f t="shared" si="6"/>
        <v>0</v>
      </c>
    </row>
    <row r="41" spans="1:33" ht="13.5" customHeight="1">
      <c r="A41" s="49"/>
      <c r="B41" s="449"/>
      <c r="C41" s="433"/>
      <c r="D41" s="90" t="s">
        <v>130</v>
      </c>
      <c r="E41" s="88"/>
      <c r="F41" s="159"/>
      <c r="G41" s="185"/>
      <c r="H41" s="293"/>
      <c r="I41" s="186"/>
      <c r="J41" s="186"/>
      <c r="K41" s="187"/>
      <c r="L41" s="188"/>
      <c r="M41" s="188"/>
      <c r="N41" s="188"/>
      <c r="O41" s="188"/>
      <c r="P41" s="188"/>
      <c r="Q41" s="188"/>
      <c r="R41" s="188"/>
      <c r="S41" s="188"/>
      <c r="T41" s="188"/>
      <c r="U41" s="188"/>
      <c r="V41" s="188"/>
      <c r="W41" s="188"/>
      <c r="X41" s="188"/>
      <c r="Y41" s="188"/>
      <c r="Z41" s="188"/>
      <c r="AA41" s="188"/>
      <c r="AB41" s="188"/>
      <c r="AC41" s="188"/>
      <c r="AD41" s="188"/>
      <c r="AE41" s="188"/>
      <c r="AF41" s="189"/>
      <c r="AG41" s="190">
        <f t="shared" si="6"/>
        <v>0</v>
      </c>
    </row>
    <row r="42" spans="1:33" ht="13.5" customHeight="1">
      <c r="A42" s="49"/>
      <c r="B42" s="449"/>
      <c r="C42" s="433"/>
      <c r="D42" s="90" t="s">
        <v>120</v>
      </c>
      <c r="E42" s="88"/>
      <c r="F42" s="159"/>
      <c r="G42" s="185"/>
      <c r="H42" s="293"/>
      <c r="I42" s="186"/>
      <c r="J42" s="186"/>
      <c r="K42" s="187"/>
      <c r="L42" s="188"/>
      <c r="M42" s="188"/>
      <c r="N42" s="188"/>
      <c r="O42" s="188"/>
      <c r="P42" s="188"/>
      <c r="Q42" s="188"/>
      <c r="R42" s="188"/>
      <c r="S42" s="188"/>
      <c r="T42" s="188"/>
      <c r="U42" s="188"/>
      <c r="V42" s="188"/>
      <c r="W42" s="188"/>
      <c r="X42" s="188"/>
      <c r="Y42" s="188"/>
      <c r="Z42" s="188"/>
      <c r="AA42" s="188"/>
      <c r="AB42" s="188"/>
      <c r="AC42" s="188"/>
      <c r="AD42" s="188"/>
      <c r="AE42" s="188"/>
      <c r="AF42" s="189"/>
      <c r="AG42" s="190">
        <f t="shared" si="6"/>
        <v>0</v>
      </c>
    </row>
    <row r="43" spans="1:33" ht="13.5" customHeight="1">
      <c r="A43" s="49"/>
      <c r="B43" s="449"/>
      <c r="C43" s="433"/>
      <c r="D43" s="90" t="s">
        <v>36</v>
      </c>
      <c r="E43" s="93"/>
      <c r="F43" s="165"/>
      <c r="G43" s="224"/>
      <c r="H43" s="297"/>
      <c r="I43" s="225"/>
      <c r="J43" s="225"/>
      <c r="K43" s="226"/>
      <c r="L43" s="227"/>
      <c r="M43" s="227"/>
      <c r="N43" s="227"/>
      <c r="O43" s="227"/>
      <c r="P43" s="227"/>
      <c r="Q43" s="227"/>
      <c r="R43" s="227"/>
      <c r="S43" s="227"/>
      <c r="T43" s="227"/>
      <c r="U43" s="227"/>
      <c r="V43" s="227"/>
      <c r="W43" s="227"/>
      <c r="X43" s="227"/>
      <c r="Y43" s="227"/>
      <c r="Z43" s="227"/>
      <c r="AA43" s="227"/>
      <c r="AB43" s="227"/>
      <c r="AC43" s="227"/>
      <c r="AD43" s="227"/>
      <c r="AE43" s="227"/>
      <c r="AF43" s="228"/>
      <c r="AG43" s="190">
        <f t="shared" si="6"/>
        <v>0</v>
      </c>
    </row>
    <row r="44" spans="1:33" ht="13.5" customHeight="1">
      <c r="A44" s="49"/>
      <c r="B44" s="449"/>
      <c r="C44" s="433"/>
      <c r="D44" s="82" t="s">
        <v>122</v>
      </c>
      <c r="E44" s="91"/>
      <c r="F44" s="166"/>
      <c r="G44" s="229"/>
      <c r="H44" s="298"/>
      <c r="I44" s="230"/>
      <c r="J44" s="230"/>
      <c r="K44" s="231"/>
      <c r="L44" s="232"/>
      <c r="M44" s="232"/>
      <c r="N44" s="232"/>
      <c r="O44" s="232"/>
      <c r="P44" s="232"/>
      <c r="Q44" s="232"/>
      <c r="R44" s="232"/>
      <c r="S44" s="232"/>
      <c r="T44" s="232"/>
      <c r="U44" s="232"/>
      <c r="V44" s="232"/>
      <c r="W44" s="232"/>
      <c r="X44" s="232"/>
      <c r="Y44" s="232"/>
      <c r="Z44" s="232"/>
      <c r="AA44" s="232"/>
      <c r="AB44" s="232"/>
      <c r="AC44" s="232"/>
      <c r="AD44" s="232"/>
      <c r="AE44" s="232"/>
      <c r="AF44" s="233"/>
      <c r="AG44" s="218">
        <f t="shared" si="6"/>
        <v>0</v>
      </c>
    </row>
    <row r="45" spans="1:33" ht="13.5" customHeight="1">
      <c r="A45" s="49"/>
      <c r="B45" s="449"/>
      <c r="C45" s="436"/>
      <c r="D45" s="439" t="s">
        <v>19</v>
      </c>
      <c r="E45" s="442"/>
      <c r="F45" s="160"/>
      <c r="G45" s="209">
        <f t="shared" ref="G45:AG45" si="7">SUM(G36:G44)</f>
        <v>0</v>
      </c>
      <c r="H45" s="288">
        <f t="shared" si="7"/>
        <v>0</v>
      </c>
      <c r="I45" s="210">
        <f t="shared" si="7"/>
        <v>0</v>
      </c>
      <c r="J45" s="210">
        <f t="shared" si="7"/>
        <v>0</v>
      </c>
      <c r="K45" s="210">
        <f t="shared" si="7"/>
        <v>0</v>
      </c>
      <c r="L45" s="210">
        <f t="shared" si="7"/>
        <v>0</v>
      </c>
      <c r="M45" s="210">
        <f t="shared" si="7"/>
        <v>0</v>
      </c>
      <c r="N45" s="210">
        <f t="shared" si="7"/>
        <v>0</v>
      </c>
      <c r="O45" s="210">
        <f t="shared" si="7"/>
        <v>0</v>
      </c>
      <c r="P45" s="210">
        <f t="shared" si="7"/>
        <v>0</v>
      </c>
      <c r="Q45" s="210">
        <f t="shared" si="7"/>
        <v>0</v>
      </c>
      <c r="R45" s="210">
        <f t="shared" si="7"/>
        <v>0</v>
      </c>
      <c r="S45" s="210">
        <f t="shared" si="7"/>
        <v>0</v>
      </c>
      <c r="T45" s="210">
        <f t="shared" si="7"/>
        <v>0</v>
      </c>
      <c r="U45" s="210">
        <f t="shared" si="7"/>
        <v>0</v>
      </c>
      <c r="V45" s="210">
        <f t="shared" si="7"/>
        <v>0</v>
      </c>
      <c r="W45" s="210">
        <f t="shared" si="7"/>
        <v>0</v>
      </c>
      <c r="X45" s="210">
        <f t="shared" si="7"/>
        <v>0</v>
      </c>
      <c r="Y45" s="210">
        <f t="shared" si="7"/>
        <v>0</v>
      </c>
      <c r="Z45" s="210">
        <f t="shared" si="7"/>
        <v>0</v>
      </c>
      <c r="AA45" s="210">
        <f t="shared" si="7"/>
        <v>0</v>
      </c>
      <c r="AB45" s="210">
        <f t="shared" si="7"/>
        <v>0</v>
      </c>
      <c r="AC45" s="210">
        <f t="shared" si="7"/>
        <v>0</v>
      </c>
      <c r="AD45" s="210">
        <f t="shared" si="7"/>
        <v>0</v>
      </c>
      <c r="AE45" s="210">
        <f t="shared" si="7"/>
        <v>0</v>
      </c>
      <c r="AF45" s="240">
        <f t="shared" si="7"/>
        <v>0</v>
      </c>
      <c r="AG45" s="239">
        <f t="shared" si="7"/>
        <v>0</v>
      </c>
    </row>
    <row r="46" spans="1:33" ht="13.5" customHeight="1">
      <c r="A46" s="49"/>
      <c r="B46" s="449"/>
      <c r="C46" s="441" t="s">
        <v>124</v>
      </c>
      <c r="D46" s="90" t="s">
        <v>46</v>
      </c>
      <c r="E46" s="88"/>
      <c r="F46" s="159"/>
      <c r="G46" s="185"/>
      <c r="H46" s="293"/>
      <c r="I46" s="186"/>
      <c r="J46" s="186"/>
      <c r="K46" s="187"/>
      <c r="L46" s="188"/>
      <c r="M46" s="188"/>
      <c r="N46" s="188"/>
      <c r="O46" s="188"/>
      <c r="P46" s="188"/>
      <c r="Q46" s="188"/>
      <c r="R46" s="188"/>
      <c r="S46" s="188"/>
      <c r="T46" s="188"/>
      <c r="U46" s="188"/>
      <c r="V46" s="188"/>
      <c r="W46" s="188"/>
      <c r="X46" s="188"/>
      <c r="Y46" s="188"/>
      <c r="Z46" s="188"/>
      <c r="AA46" s="188"/>
      <c r="AB46" s="188"/>
      <c r="AC46" s="188"/>
      <c r="AD46" s="188"/>
      <c r="AE46" s="188"/>
      <c r="AF46" s="189"/>
      <c r="AG46" s="184">
        <f>SUM(G46:AF46)</f>
        <v>0</v>
      </c>
    </row>
    <row r="47" spans="1:33" ht="13.5" customHeight="1">
      <c r="A47" s="49"/>
      <c r="B47" s="449"/>
      <c r="C47" s="433"/>
      <c r="D47" s="90"/>
      <c r="E47" s="88"/>
      <c r="F47" s="159"/>
      <c r="G47" s="185"/>
      <c r="H47" s="293"/>
      <c r="I47" s="186"/>
      <c r="J47" s="186"/>
      <c r="K47" s="187"/>
      <c r="L47" s="188"/>
      <c r="M47" s="188"/>
      <c r="N47" s="188"/>
      <c r="O47" s="188"/>
      <c r="P47" s="188"/>
      <c r="Q47" s="188"/>
      <c r="R47" s="188"/>
      <c r="S47" s="188"/>
      <c r="T47" s="188"/>
      <c r="U47" s="188"/>
      <c r="V47" s="188"/>
      <c r="W47" s="188"/>
      <c r="X47" s="188"/>
      <c r="Y47" s="188"/>
      <c r="Z47" s="188"/>
      <c r="AA47" s="188"/>
      <c r="AB47" s="188"/>
      <c r="AC47" s="188"/>
      <c r="AD47" s="188"/>
      <c r="AE47" s="188"/>
      <c r="AF47" s="189"/>
      <c r="AG47" s="190">
        <f>SUM(G47:AF47)</f>
        <v>0</v>
      </c>
    </row>
    <row r="48" spans="1:33" ht="13.5" customHeight="1">
      <c r="A48" s="49"/>
      <c r="B48" s="449"/>
      <c r="C48" s="433"/>
      <c r="D48" s="90"/>
      <c r="E48" s="88"/>
      <c r="F48" s="159"/>
      <c r="G48" s="185"/>
      <c r="H48" s="293"/>
      <c r="I48" s="186"/>
      <c r="J48" s="186"/>
      <c r="K48" s="187"/>
      <c r="L48" s="188"/>
      <c r="M48" s="188"/>
      <c r="N48" s="188"/>
      <c r="O48" s="188"/>
      <c r="P48" s="188"/>
      <c r="Q48" s="188"/>
      <c r="R48" s="188"/>
      <c r="S48" s="188"/>
      <c r="T48" s="188"/>
      <c r="U48" s="188"/>
      <c r="V48" s="188"/>
      <c r="W48" s="188"/>
      <c r="X48" s="188"/>
      <c r="Y48" s="188"/>
      <c r="Z48" s="188"/>
      <c r="AA48" s="188"/>
      <c r="AB48" s="188"/>
      <c r="AC48" s="188"/>
      <c r="AD48" s="188"/>
      <c r="AE48" s="188"/>
      <c r="AF48" s="189"/>
      <c r="AG48" s="190">
        <f>SUM(G48:AF48)</f>
        <v>0</v>
      </c>
    </row>
    <row r="49" spans="1:33" ht="13.5" customHeight="1">
      <c r="A49" s="49"/>
      <c r="B49" s="449"/>
      <c r="C49" s="434"/>
      <c r="D49" s="439" t="s">
        <v>19</v>
      </c>
      <c r="E49" s="440"/>
      <c r="F49" s="244"/>
      <c r="G49" s="209">
        <f t="shared" ref="G49:AG49" si="8">SUM(G46:G48)</f>
        <v>0</v>
      </c>
      <c r="H49" s="288">
        <f t="shared" ref="H49" si="9">SUM(H46:H48)</f>
        <v>0</v>
      </c>
      <c r="I49" s="210">
        <f t="shared" si="8"/>
        <v>0</v>
      </c>
      <c r="J49" s="210">
        <f t="shared" si="8"/>
        <v>0</v>
      </c>
      <c r="K49" s="210">
        <f t="shared" si="8"/>
        <v>0</v>
      </c>
      <c r="L49" s="210">
        <f t="shared" si="8"/>
        <v>0</v>
      </c>
      <c r="M49" s="210">
        <f t="shared" si="8"/>
        <v>0</v>
      </c>
      <c r="N49" s="210">
        <f t="shared" si="8"/>
        <v>0</v>
      </c>
      <c r="O49" s="210">
        <f t="shared" si="8"/>
        <v>0</v>
      </c>
      <c r="P49" s="210">
        <f t="shared" si="8"/>
        <v>0</v>
      </c>
      <c r="Q49" s="210">
        <f t="shared" si="8"/>
        <v>0</v>
      </c>
      <c r="R49" s="210">
        <f t="shared" si="8"/>
        <v>0</v>
      </c>
      <c r="S49" s="210">
        <f t="shared" si="8"/>
        <v>0</v>
      </c>
      <c r="T49" s="210">
        <f t="shared" si="8"/>
        <v>0</v>
      </c>
      <c r="U49" s="210">
        <f t="shared" si="8"/>
        <v>0</v>
      </c>
      <c r="V49" s="210">
        <f t="shared" si="8"/>
        <v>0</v>
      </c>
      <c r="W49" s="210">
        <f t="shared" si="8"/>
        <v>0</v>
      </c>
      <c r="X49" s="210">
        <f t="shared" si="8"/>
        <v>0</v>
      </c>
      <c r="Y49" s="210">
        <f t="shared" si="8"/>
        <v>0</v>
      </c>
      <c r="Z49" s="210">
        <f t="shared" si="8"/>
        <v>0</v>
      </c>
      <c r="AA49" s="210">
        <f t="shared" si="8"/>
        <v>0</v>
      </c>
      <c r="AB49" s="210">
        <f t="shared" si="8"/>
        <v>0</v>
      </c>
      <c r="AC49" s="210">
        <f t="shared" si="8"/>
        <v>0</v>
      </c>
      <c r="AD49" s="210">
        <f t="shared" si="8"/>
        <v>0</v>
      </c>
      <c r="AE49" s="210">
        <f t="shared" si="8"/>
        <v>0</v>
      </c>
      <c r="AF49" s="240">
        <f t="shared" si="8"/>
        <v>0</v>
      </c>
      <c r="AG49" s="239">
        <f t="shared" si="8"/>
        <v>0</v>
      </c>
    </row>
    <row r="50" spans="1:33" ht="13.5" customHeight="1" thickBot="1">
      <c r="A50" s="49"/>
      <c r="B50" s="449"/>
      <c r="C50" s="473" t="s">
        <v>39</v>
      </c>
      <c r="D50" s="473"/>
      <c r="E50" s="473"/>
      <c r="F50" s="161"/>
      <c r="G50" s="197">
        <f>SUM(G49,G45,G35)</f>
        <v>0</v>
      </c>
      <c r="H50" s="247">
        <f t="shared" ref="H50:AF50" si="10">SUM(H49,H45,H35)</f>
        <v>0</v>
      </c>
      <c r="I50" s="198">
        <f t="shared" si="10"/>
        <v>0</v>
      </c>
      <c r="J50" s="198">
        <f t="shared" si="10"/>
        <v>0</v>
      </c>
      <c r="K50" s="198">
        <f t="shared" si="10"/>
        <v>0</v>
      </c>
      <c r="L50" s="198">
        <f t="shared" si="10"/>
        <v>0</v>
      </c>
      <c r="M50" s="198">
        <f t="shared" si="10"/>
        <v>0</v>
      </c>
      <c r="N50" s="198">
        <f t="shared" si="10"/>
        <v>0</v>
      </c>
      <c r="O50" s="198">
        <f t="shared" si="10"/>
        <v>0</v>
      </c>
      <c r="P50" s="198">
        <f t="shared" si="10"/>
        <v>0</v>
      </c>
      <c r="Q50" s="198">
        <f t="shared" si="10"/>
        <v>0</v>
      </c>
      <c r="R50" s="198">
        <f t="shared" si="10"/>
        <v>0</v>
      </c>
      <c r="S50" s="198">
        <f t="shared" si="10"/>
        <v>0</v>
      </c>
      <c r="T50" s="198">
        <f t="shared" si="10"/>
        <v>0</v>
      </c>
      <c r="U50" s="198">
        <f t="shared" si="10"/>
        <v>0</v>
      </c>
      <c r="V50" s="198">
        <f t="shared" si="10"/>
        <v>0</v>
      </c>
      <c r="W50" s="198">
        <f t="shared" si="10"/>
        <v>0</v>
      </c>
      <c r="X50" s="198">
        <f t="shared" si="10"/>
        <v>0</v>
      </c>
      <c r="Y50" s="198">
        <f t="shared" si="10"/>
        <v>0</v>
      </c>
      <c r="Z50" s="198">
        <f t="shared" si="10"/>
        <v>0</v>
      </c>
      <c r="AA50" s="198">
        <f t="shared" si="10"/>
        <v>0</v>
      </c>
      <c r="AB50" s="198">
        <f t="shared" si="10"/>
        <v>0</v>
      </c>
      <c r="AC50" s="198">
        <f t="shared" si="10"/>
        <v>0</v>
      </c>
      <c r="AD50" s="198">
        <f t="shared" si="10"/>
        <v>0</v>
      </c>
      <c r="AE50" s="198">
        <f t="shared" si="10"/>
        <v>0</v>
      </c>
      <c r="AF50" s="245">
        <f t="shared" si="10"/>
        <v>0</v>
      </c>
      <c r="AG50" s="246">
        <f>SUM(AG49,AG45,AG35)</f>
        <v>0</v>
      </c>
    </row>
    <row r="51" spans="1:33" ht="21" customHeight="1" thickBot="1">
      <c r="A51" s="50"/>
      <c r="B51" s="445" t="s">
        <v>78</v>
      </c>
      <c r="C51" s="446"/>
      <c r="D51" s="446"/>
      <c r="E51" s="446"/>
      <c r="F51" s="272"/>
      <c r="G51" s="275">
        <f t="shared" ref="G51:AG51" si="11">+G22-G50</f>
        <v>0</v>
      </c>
      <c r="H51" s="300">
        <f t="shared" si="11"/>
        <v>0</v>
      </c>
      <c r="I51" s="273">
        <f t="shared" si="11"/>
        <v>0</v>
      </c>
      <c r="J51" s="273">
        <f t="shared" si="11"/>
        <v>0</v>
      </c>
      <c r="K51" s="273">
        <f t="shared" si="11"/>
        <v>0</v>
      </c>
      <c r="L51" s="273">
        <f t="shared" si="11"/>
        <v>0</v>
      </c>
      <c r="M51" s="273">
        <f t="shared" si="11"/>
        <v>0</v>
      </c>
      <c r="N51" s="273">
        <f t="shared" si="11"/>
        <v>0</v>
      </c>
      <c r="O51" s="273">
        <f t="shared" si="11"/>
        <v>0</v>
      </c>
      <c r="P51" s="273">
        <f t="shared" si="11"/>
        <v>0</v>
      </c>
      <c r="Q51" s="273">
        <f t="shared" si="11"/>
        <v>0</v>
      </c>
      <c r="R51" s="273">
        <f t="shared" si="11"/>
        <v>0</v>
      </c>
      <c r="S51" s="273">
        <f t="shared" si="11"/>
        <v>0</v>
      </c>
      <c r="T51" s="273">
        <f t="shared" si="11"/>
        <v>0</v>
      </c>
      <c r="U51" s="273">
        <f t="shared" si="11"/>
        <v>0</v>
      </c>
      <c r="V51" s="273">
        <f t="shared" si="11"/>
        <v>0</v>
      </c>
      <c r="W51" s="273">
        <f t="shared" si="11"/>
        <v>0</v>
      </c>
      <c r="X51" s="273">
        <f t="shared" si="11"/>
        <v>0</v>
      </c>
      <c r="Y51" s="273">
        <f t="shared" si="11"/>
        <v>0</v>
      </c>
      <c r="Z51" s="273">
        <f t="shared" si="11"/>
        <v>0</v>
      </c>
      <c r="AA51" s="273">
        <f t="shared" si="11"/>
        <v>0</v>
      </c>
      <c r="AB51" s="273">
        <f t="shared" si="11"/>
        <v>0</v>
      </c>
      <c r="AC51" s="273">
        <f t="shared" si="11"/>
        <v>0</v>
      </c>
      <c r="AD51" s="273">
        <f t="shared" si="11"/>
        <v>0</v>
      </c>
      <c r="AE51" s="274">
        <f t="shared" si="11"/>
        <v>0</v>
      </c>
      <c r="AF51" s="275">
        <f t="shared" si="11"/>
        <v>0</v>
      </c>
      <c r="AG51" s="276">
        <f t="shared" si="11"/>
        <v>0</v>
      </c>
    </row>
    <row r="52" spans="1:33" ht="13.5" customHeight="1">
      <c r="A52" s="49"/>
      <c r="B52" s="448" t="s">
        <v>146</v>
      </c>
      <c r="C52" s="432" t="s">
        <v>182</v>
      </c>
      <c r="D52" s="100" t="s">
        <v>50</v>
      </c>
      <c r="E52" s="86" t="s">
        <v>147</v>
      </c>
      <c r="F52" s="87"/>
      <c r="G52" s="179"/>
      <c r="H52" s="292"/>
      <c r="I52" s="180"/>
      <c r="J52" s="180"/>
      <c r="K52" s="181"/>
      <c r="L52" s="182"/>
      <c r="M52" s="182"/>
      <c r="N52" s="182"/>
      <c r="O52" s="182"/>
      <c r="P52" s="182"/>
      <c r="Q52" s="182"/>
      <c r="R52" s="182"/>
      <c r="S52" s="182"/>
      <c r="T52" s="182"/>
      <c r="U52" s="182"/>
      <c r="V52" s="182"/>
      <c r="W52" s="182"/>
      <c r="X52" s="182"/>
      <c r="Y52" s="182"/>
      <c r="Z52" s="182"/>
      <c r="AA52" s="182"/>
      <c r="AB52" s="182"/>
      <c r="AC52" s="182"/>
      <c r="AD52" s="182"/>
      <c r="AE52" s="182"/>
      <c r="AF52" s="183"/>
      <c r="AG52" s="184">
        <f t="shared" ref="AG52:AG54" si="12">SUM(G52:AF52)</f>
        <v>0</v>
      </c>
    </row>
    <row r="53" spans="1:33" ht="13.5" customHeight="1">
      <c r="A53" s="49"/>
      <c r="B53" s="449"/>
      <c r="C53" s="433"/>
      <c r="D53" s="90"/>
      <c r="E53" s="88" t="s">
        <v>148</v>
      </c>
      <c r="F53" s="89"/>
      <c r="G53" s="185"/>
      <c r="H53" s="293"/>
      <c r="I53" s="186"/>
      <c r="J53" s="186"/>
      <c r="K53" s="187"/>
      <c r="L53" s="188"/>
      <c r="M53" s="188"/>
      <c r="N53" s="188"/>
      <c r="O53" s="188"/>
      <c r="P53" s="188"/>
      <c r="Q53" s="188"/>
      <c r="R53" s="188"/>
      <c r="S53" s="188"/>
      <c r="T53" s="188"/>
      <c r="U53" s="188"/>
      <c r="V53" s="188"/>
      <c r="W53" s="188"/>
      <c r="X53" s="188"/>
      <c r="Y53" s="188"/>
      <c r="Z53" s="188"/>
      <c r="AA53" s="188"/>
      <c r="AB53" s="188"/>
      <c r="AC53" s="188"/>
      <c r="AD53" s="188"/>
      <c r="AE53" s="188"/>
      <c r="AF53" s="189"/>
      <c r="AG53" s="190">
        <f t="shared" si="12"/>
        <v>0</v>
      </c>
    </row>
    <row r="54" spans="1:33" ht="13.5" customHeight="1">
      <c r="A54" s="49"/>
      <c r="B54" s="449"/>
      <c r="C54" s="433"/>
      <c r="D54" s="101" t="s">
        <v>149</v>
      </c>
      <c r="E54" s="91" t="s">
        <v>150</v>
      </c>
      <c r="F54" s="92"/>
      <c r="G54" s="191"/>
      <c r="H54" s="252"/>
      <c r="I54" s="192"/>
      <c r="J54" s="192"/>
      <c r="K54" s="193"/>
      <c r="L54" s="194"/>
      <c r="M54" s="194"/>
      <c r="N54" s="194"/>
      <c r="O54" s="194"/>
      <c r="P54" s="194"/>
      <c r="Q54" s="194"/>
      <c r="R54" s="194"/>
      <c r="S54" s="194"/>
      <c r="T54" s="194"/>
      <c r="U54" s="194"/>
      <c r="V54" s="194"/>
      <c r="W54" s="194"/>
      <c r="X54" s="194"/>
      <c r="Y54" s="194"/>
      <c r="Z54" s="194"/>
      <c r="AA54" s="194"/>
      <c r="AB54" s="194"/>
      <c r="AC54" s="194"/>
      <c r="AD54" s="194"/>
      <c r="AE54" s="194"/>
      <c r="AF54" s="195"/>
      <c r="AG54" s="218">
        <f t="shared" si="12"/>
        <v>0</v>
      </c>
    </row>
    <row r="55" spans="1:33" ht="13.5" customHeight="1">
      <c r="A55" s="49"/>
      <c r="B55" s="449"/>
      <c r="C55" s="434"/>
      <c r="D55" s="106"/>
      <c r="E55" s="123" t="s">
        <v>19</v>
      </c>
      <c r="F55" s="97"/>
      <c r="G55" s="209">
        <f>SUM(G52:G54)</f>
        <v>0</v>
      </c>
      <c r="H55" s="211">
        <f>SUM(H52:H54)</f>
        <v>0</v>
      </c>
      <c r="I55" s="210">
        <f t="shared" ref="I55:AG55" si="13">SUM(I52:I54)</f>
        <v>0</v>
      </c>
      <c r="J55" s="210">
        <f t="shared" si="13"/>
        <v>0</v>
      </c>
      <c r="K55" s="210">
        <f t="shared" si="13"/>
        <v>0</v>
      </c>
      <c r="L55" s="210">
        <f t="shared" si="13"/>
        <v>0</v>
      </c>
      <c r="M55" s="210">
        <f t="shared" si="13"/>
        <v>0</v>
      </c>
      <c r="N55" s="210">
        <f t="shared" si="13"/>
        <v>0</v>
      </c>
      <c r="O55" s="210">
        <f t="shared" si="13"/>
        <v>0</v>
      </c>
      <c r="P55" s="210">
        <f t="shared" si="13"/>
        <v>0</v>
      </c>
      <c r="Q55" s="210">
        <f t="shared" si="13"/>
        <v>0</v>
      </c>
      <c r="R55" s="210">
        <f t="shared" si="13"/>
        <v>0</v>
      </c>
      <c r="S55" s="210">
        <f t="shared" si="13"/>
        <v>0</v>
      </c>
      <c r="T55" s="210">
        <f t="shared" si="13"/>
        <v>0</v>
      </c>
      <c r="U55" s="210">
        <f t="shared" si="13"/>
        <v>0</v>
      </c>
      <c r="V55" s="210">
        <f t="shared" si="13"/>
        <v>0</v>
      </c>
      <c r="W55" s="210">
        <f t="shared" si="13"/>
        <v>0</v>
      </c>
      <c r="X55" s="210">
        <f t="shared" si="13"/>
        <v>0</v>
      </c>
      <c r="Y55" s="210">
        <f t="shared" si="13"/>
        <v>0</v>
      </c>
      <c r="Z55" s="210">
        <f t="shared" si="13"/>
        <v>0</v>
      </c>
      <c r="AA55" s="210">
        <f t="shared" si="13"/>
        <v>0</v>
      </c>
      <c r="AB55" s="210">
        <f t="shared" si="13"/>
        <v>0</v>
      </c>
      <c r="AC55" s="210">
        <f t="shared" si="13"/>
        <v>0</v>
      </c>
      <c r="AD55" s="210">
        <f t="shared" si="13"/>
        <v>0</v>
      </c>
      <c r="AE55" s="210">
        <f t="shared" si="13"/>
        <v>0</v>
      </c>
      <c r="AF55" s="288">
        <f t="shared" si="13"/>
        <v>0</v>
      </c>
      <c r="AG55" s="239">
        <f t="shared" si="13"/>
        <v>0</v>
      </c>
    </row>
    <row r="56" spans="1:33" ht="13.5" customHeight="1">
      <c r="A56" s="49"/>
      <c r="B56" s="449"/>
      <c r="C56" s="435" t="s">
        <v>219</v>
      </c>
      <c r="D56" s="144" t="s">
        <v>50</v>
      </c>
      <c r="E56" s="102" t="s">
        <v>147</v>
      </c>
      <c r="F56" s="103"/>
      <c r="G56" s="185"/>
      <c r="H56" s="293"/>
      <c r="I56" s="186"/>
      <c r="J56" s="186"/>
      <c r="K56" s="187"/>
      <c r="L56" s="188"/>
      <c r="M56" s="188"/>
      <c r="N56" s="188"/>
      <c r="O56" s="188"/>
      <c r="P56" s="188"/>
      <c r="Q56" s="188"/>
      <c r="R56" s="188"/>
      <c r="S56" s="188"/>
      <c r="T56" s="188"/>
      <c r="U56" s="188"/>
      <c r="V56" s="188"/>
      <c r="W56" s="188"/>
      <c r="X56" s="188"/>
      <c r="Y56" s="188"/>
      <c r="Z56" s="188"/>
      <c r="AA56" s="188"/>
      <c r="AB56" s="188"/>
      <c r="AC56" s="188"/>
      <c r="AD56" s="188"/>
      <c r="AE56" s="188"/>
      <c r="AF56" s="189"/>
      <c r="AG56" s="184">
        <f t="shared" ref="AG56:AG60" si="14">SUM(G56:AF56)</f>
        <v>0</v>
      </c>
    </row>
    <row r="57" spans="1:33" ht="13.5" customHeight="1">
      <c r="A57" s="49"/>
      <c r="B57" s="449"/>
      <c r="C57" s="436"/>
      <c r="D57" s="90"/>
      <c r="E57" s="88" t="s">
        <v>148</v>
      </c>
      <c r="F57" s="89"/>
      <c r="G57" s="185"/>
      <c r="H57" s="293"/>
      <c r="I57" s="186"/>
      <c r="J57" s="186"/>
      <c r="K57" s="187"/>
      <c r="L57" s="188"/>
      <c r="M57" s="188"/>
      <c r="N57" s="188"/>
      <c r="O57" s="188"/>
      <c r="P57" s="188"/>
      <c r="Q57" s="188"/>
      <c r="R57" s="188"/>
      <c r="S57" s="188"/>
      <c r="T57" s="188"/>
      <c r="U57" s="188"/>
      <c r="V57" s="188"/>
      <c r="W57" s="188"/>
      <c r="X57" s="188"/>
      <c r="Y57" s="188"/>
      <c r="Z57" s="188"/>
      <c r="AA57" s="188"/>
      <c r="AB57" s="188"/>
      <c r="AC57" s="188"/>
      <c r="AD57" s="188"/>
      <c r="AE57" s="188"/>
      <c r="AF57" s="189"/>
      <c r="AG57" s="190">
        <f t="shared" si="14"/>
        <v>0</v>
      </c>
    </row>
    <row r="58" spans="1:33" ht="13.5" customHeight="1">
      <c r="A58" s="49"/>
      <c r="B58" s="449"/>
      <c r="C58" s="436"/>
      <c r="D58" s="99" t="s">
        <v>149</v>
      </c>
      <c r="E58" s="91" t="s">
        <v>150</v>
      </c>
      <c r="F58" s="92"/>
      <c r="G58" s="191"/>
      <c r="H58" s="252"/>
      <c r="I58" s="192"/>
      <c r="J58" s="192"/>
      <c r="K58" s="193"/>
      <c r="L58" s="194"/>
      <c r="M58" s="194"/>
      <c r="N58" s="194"/>
      <c r="O58" s="194"/>
      <c r="P58" s="194"/>
      <c r="Q58" s="194"/>
      <c r="R58" s="194"/>
      <c r="S58" s="194"/>
      <c r="T58" s="194"/>
      <c r="U58" s="194"/>
      <c r="V58" s="194"/>
      <c r="W58" s="194"/>
      <c r="X58" s="194"/>
      <c r="Y58" s="194"/>
      <c r="Z58" s="194"/>
      <c r="AA58" s="194"/>
      <c r="AB58" s="194"/>
      <c r="AC58" s="194"/>
      <c r="AD58" s="194"/>
      <c r="AE58" s="194"/>
      <c r="AF58" s="195"/>
      <c r="AG58" s="218">
        <f t="shared" si="14"/>
        <v>0</v>
      </c>
    </row>
    <row r="59" spans="1:33" ht="13.5" customHeight="1">
      <c r="A59" s="49"/>
      <c r="B59" s="449"/>
      <c r="C59" s="434"/>
      <c r="D59" s="106"/>
      <c r="E59" s="123" t="s">
        <v>19</v>
      </c>
      <c r="F59" s="97"/>
      <c r="G59" s="197">
        <f>SUM(G56:G58)</f>
        <v>0</v>
      </c>
      <c r="H59" s="199">
        <f>SUM(H56:H58)</f>
        <v>0</v>
      </c>
      <c r="I59" s="210">
        <f t="shared" ref="I59" si="15">SUM(I56:I58)</f>
        <v>0</v>
      </c>
      <c r="J59" s="210">
        <f t="shared" ref="J59" si="16">SUM(J56:J58)</f>
        <v>0</v>
      </c>
      <c r="K59" s="210">
        <f t="shared" ref="K59" si="17">SUM(K56:K58)</f>
        <v>0</v>
      </c>
      <c r="L59" s="210">
        <f t="shared" ref="L59" si="18">SUM(L56:L58)</f>
        <v>0</v>
      </c>
      <c r="M59" s="210">
        <f t="shared" ref="M59" si="19">SUM(M56:M58)</f>
        <v>0</v>
      </c>
      <c r="N59" s="210">
        <f t="shared" ref="N59" si="20">SUM(N56:N58)</f>
        <v>0</v>
      </c>
      <c r="O59" s="210">
        <f t="shared" ref="O59" si="21">SUM(O56:O58)</f>
        <v>0</v>
      </c>
      <c r="P59" s="210">
        <f t="shared" ref="P59" si="22">SUM(P56:P58)</f>
        <v>0</v>
      </c>
      <c r="Q59" s="210">
        <f t="shared" ref="Q59" si="23">SUM(Q56:Q58)</f>
        <v>0</v>
      </c>
      <c r="R59" s="210">
        <f t="shared" ref="R59" si="24">SUM(R56:R58)</f>
        <v>0</v>
      </c>
      <c r="S59" s="210">
        <f t="shared" ref="S59" si="25">SUM(S56:S58)</f>
        <v>0</v>
      </c>
      <c r="T59" s="210">
        <f t="shared" ref="T59" si="26">SUM(T56:T58)</f>
        <v>0</v>
      </c>
      <c r="U59" s="210">
        <f t="shared" ref="U59" si="27">SUM(U56:U58)</f>
        <v>0</v>
      </c>
      <c r="V59" s="210">
        <f t="shared" ref="V59" si="28">SUM(V56:V58)</f>
        <v>0</v>
      </c>
      <c r="W59" s="210">
        <f t="shared" ref="W59" si="29">SUM(W56:W58)</f>
        <v>0</v>
      </c>
      <c r="X59" s="210">
        <f t="shared" ref="X59" si="30">SUM(X56:X58)</f>
        <v>0</v>
      </c>
      <c r="Y59" s="210">
        <f t="shared" ref="Y59" si="31">SUM(Y56:Y58)</f>
        <v>0</v>
      </c>
      <c r="Z59" s="210">
        <f t="shared" ref="Z59" si="32">SUM(Z56:Z58)</f>
        <v>0</v>
      </c>
      <c r="AA59" s="210">
        <f t="shared" ref="AA59" si="33">SUM(AA56:AA58)</f>
        <v>0</v>
      </c>
      <c r="AB59" s="210">
        <f t="shared" ref="AB59" si="34">SUM(AB56:AB58)</f>
        <v>0</v>
      </c>
      <c r="AC59" s="210">
        <f t="shared" ref="AC59" si="35">SUM(AC56:AC58)</f>
        <v>0</v>
      </c>
      <c r="AD59" s="210">
        <f t="shared" ref="AD59" si="36">SUM(AD56:AD58)</f>
        <v>0</v>
      </c>
      <c r="AE59" s="210">
        <f t="shared" ref="AE59" si="37">SUM(AE56:AE58)</f>
        <v>0</v>
      </c>
      <c r="AF59" s="247">
        <f t="shared" ref="AF59" si="38">SUM(AF56:AF58)</f>
        <v>0</v>
      </c>
      <c r="AG59" s="239">
        <f t="shared" ref="AG59" si="39">SUM(AG56:AG58)</f>
        <v>0</v>
      </c>
    </row>
    <row r="60" spans="1:33" ht="13.5" customHeight="1">
      <c r="A60" s="49"/>
      <c r="B60" s="449"/>
      <c r="C60" s="104" t="s">
        <v>59</v>
      </c>
      <c r="D60" s="105"/>
      <c r="E60" s="106"/>
      <c r="F60" s="107"/>
      <c r="G60" s="209"/>
      <c r="H60" s="288"/>
      <c r="I60" s="210"/>
      <c r="J60" s="210"/>
      <c r="K60" s="211"/>
      <c r="L60" s="212"/>
      <c r="M60" s="212"/>
      <c r="N60" s="212"/>
      <c r="O60" s="212"/>
      <c r="P60" s="212"/>
      <c r="Q60" s="212"/>
      <c r="R60" s="212"/>
      <c r="S60" s="212"/>
      <c r="T60" s="212"/>
      <c r="U60" s="212"/>
      <c r="V60" s="212"/>
      <c r="W60" s="212"/>
      <c r="X60" s="212"/>
      <c r="Y60" s="212"/>
      <c r="Z60" s="212"/>
      <c r="AA60" s="212"/>
      <c r="AB60" s="212"/>
      <c r="AC60" s="212"/>
      <c r="AD60" s="212"/>
      <c r="AE60" s="212"/>
      <c r="AF60" s="213"/>
      <c r="AG60" s="239">
        <f t="shared" si="14"/>
        <v>0</v>
      </c>
    </row>
    <row r="61" spans="1:33" ht="13.5" customHeight="1" thickBot="1">
      <c r="A61" s="49"/>
      <c r="B61" s="450"/>
      <c r="C61" s="451" t="s">
        <v>39</v>
      </c>
      <c r="D61" s="451"/>
      <c r="E61" s="451"/>
      <c r="F61" s="108"/>
      <c r="G61" s="214">
        <f>SUM(,G55,G59,G60)</f>
        <v>0</v>
      </c>
      <c r="H61" s="295">
        <f t="shared" ref="H61:AF61" si="40">SUM(,H55,H59,H60)</f>
        <v>0</v>
      </c>
      <c r="I61" s="242">
        <f t="shared" si="40"/>
        <v>0</v>
      </c>
      <c r="J61" s="242">
        <f t="shared" si="40"/>
        <v>0</v>
      </c>
      <c r="K61" s="242">
        <f t="shared" si="40"/>
        <v>0</v>
      </c>
      <c r="L61" s="242">
        <f t="shared" si="40"/>
        <v>0</v>
      </c>
      <c r="M61" s="242">
        <f t="shared" si="40"/>
        <v>0</v>
      </c>
      <c r="N61" s="242">
        <f t="shared" si="40"/>
        <v>0</v>
      </c>
      <c r="O61" s="242">
        <f t="shared" si="40"/>
        <v>0</v>
      </c>
      <c r="P61" s="242">
        <f t="shared" si="40"/>
        <v>0</v>
      </c>
      <c r="Q61" s="242">
        <f t="shared" si="40"/>
        <v>0</v>
      </c>
      <c r="R61" s="242">
        <f t="shared" si="40"/>
        <v>0</v>
      </c>
      <c r="S61" s="242">
        <f t="shared" si="40"/>
        <v>0</v>
      </c>
      <c r="T61" s="242">
        <f t="shared" si="40"/>
        <v>0</v>
      </c>
      <c r="U61" s="242">
        <f t="shared" si="40"/>
        <v>0</v>
      </c>
      <c r="V61" s="242">
        <f t="shared" si="40"/>
        <v>0</v>
      </c>
      <c r="W61" s="242">
        <f t="shared" si="40"/>
        <v>0</v>
      </c>
      <c r="X61" s="242">
        <f t="shared" si="40"/>
        <v>0</v>
      </c>
      <c r="Y61" s="242">
        <f t="shared" si="40"/>
        <v>0</v>
      </c>
      <c r="Z61" s="242">
        <f t="shared" si="40"/>
        <v>0</v>
      </c>
      <c r="AA61" s="242">
        <f t="shared" si="40"/>
        <v>0</v>
      </c>
      <c r="AB61" s="242">
        <f t="shared" si="40"/>
        <v>0</v>
      </c>
      <c r="AC61" s="242">
        <f t="shared" si="40"/>
        <v>0</v>
      </c>
      <c r="AD61" s="242">
        <f t="shared" si="40"/>
        <v>0</v>
      </c>
      <c r="AE61" s="242">
        <f t="shared" si="40"/>
        <v>0</v>
      </c>
      <c r="AF61" s="214">
        <f t="shared" si="40"/>
        <v>0</v>
      </c>
      <c r="AG61" s="216">
        <f>SUM(,AG55,AG59,AG60)</f>
        <v>0</v>
      </c>
    </row>
    <row r="62" spans="1:33" ht="21" customHeight="1" thickBot="1">
      <c r="A62" s="49"/>
      <c r="B62" s="445" t="s">
        <v>57</v>
      </c>
      <c r="C62" s="446"/>
      <c r="D62" s="446"/>
      <c r="E62" s="447"/>
      <c r="F62" s="272"/>
      <c r="G62" s="275">
        <f t="shared" ref="G62:AG62" si="41">+G51-G61</f>
        <v>0</v>
      </c>
      <c r="H62" s="300">
        <f t="shared" si="41"/>
        <v>0</v>
      </c>
      <c r="I62" s="273">
        <f t="shared" si="41"/>
        <v>0</v>
      </c>
      <c r="J62" s="273">
        <f t="shared" si="41"/>
        <v>0</v>
      </c>
      <c r="K62" s="273">
        <f t="shared" si="41"/>
        <v>0</v>
      </c>
      <c r="L62" s="273">
        <f t="shared" si="41"/>
        <v>0</v>
      </c>
      <c r="M62" s="273">
        <f t="shared" si="41"/>
        <v>0</v>
      </c>
      <c r="N62" s="273">
        <f t="shared" si="41"/>
        <v>0</v>
      </c>
      <c r="O62" s="273">
        <f t="shared" si="41"/>
        <v>0</v>
      </c>
      <c r="P62" s="273">
        <f t="shared" si="41"/>
        <v>0</v>
      </c>
      <c r="Q62" s="273">
        <f t="shared" si="41"/>
        <v>0</v>
      </c>
      <c r="R62" s="273">
        <f t="shared" si="41"/>
        <v>0</v>
      </c>
      <c r="S62" s="273">
        <f t="shared" si="41"/>
        <v>0</v>
      </c>
      <c r="T62" s="273">
        <f t="shared" si="41"/>
        <v>0</v>
      </c>
      <c r="U62" s="273">
        <f t="shared" si="41"/>
        <v>0</v>
      </c>
      <c r="V62" s="273">
        <f t="shared" si="41"/>
        <v>0</v>
      </c>
      <c r="W62" s="273">
        <f t="shared" si="41"/>
        <v>0</v>
      </c>
      <c r="X62" s="273">
        <f t="shared" si="41"/>
        <v>0</v>
      </c>
      <c r="Y62" s="273">
        <f t="shared" si="41"/>
        <v>0</v>
      </c>
      <c r="Z62" s="273">
        <f t="shared" si="41"/>
        <v>0</v>
      </c>
      <c r="AA62" s="273">
        <f t="shared" si="41"/>
        <v>0</v>
      </c>
      <c r="AB62" s="273">
        <f t="shared" si="41"/>
        <v>0</v>
      </c>
      <c r="AC62" s="273">
        <f t="shared" si="41"/>
        <v>0</v>
      </c>
      <c r="AD62" s="273">
        <f t="shared" si="41"/>
        <v>0</v>
      </c>
      <c r="AE62" s="274">
        <f t="shared" si="41"/>
        <v>0</v>
      </c>
      <c r="AF62" s="275">
        <f t="shared" si="41"/>
        <v>0</v>
      </c>
      <c r="AG62" s="276">
        <f t="shared" si="41"/>
        <v>0</v>
      </c>
    </row>
    <row r="63" spans="1:33" ht="13.5" customHeight="1">
      <c r="B63" s="52"/>
      <c r="C63" s="52"/>
      <c r="D63" s="52"/>
      <c r="E63" s="52"/>
      <c r="G63" s="168"/>
      <c r="H63" s="168"/>
      <c r="I63" s="168"/>
      <c r="J63" s="168"/>
      <c r="K63" s="168"/>
      <c r="L63" s="169"/>
      <c r="M63" s="169"/>
      <c r="N63" s="169"/>
      <c r="O63" s="169"/>
      <c r="P63" s="169"/>
      <c r="Q63" s="169"/>
      <c r="R63" s="169"/>
      <c r="S63" s="169"/>
      <c r="T63" s="169"/>
      <c r="U63" s="169"/>
      <c r="V63" s="169"/>
      <c r="W63" s="169"/>
      <c r="X63" s="169"/>
      <c r="Y63" s="169"/>
      <c r="Z63" s="169"/>
      <c r="AA63" s="169"/>
      <c r="AB63" s="169"/>
      <c r="AC63" s="169"/>
      <c r="AD63" s="169"/>
      <c r="AE63" s="169"/>
      <c r="AF63" s="169"/>
      <c r="AG63" s="168"/>
    </row>
    <row r="64" spans="1:33" ht="21.75" customHeight="1">
      <c r="B64" s="271" t="s">
        <v>60</v>
      </c>
      <c r="C64" s="109"/>
      <c r="D64" s="109"/>
      <c r="E64" s="109"/>
      <c r="F64" s="58"/>
      <c r="G64" s="123"/>
      <c r="H64" s="123"/>
      <c r="I64" s="123"/>
      <c r="J64" s="123"/>
      <c r="K64" s="123"/>
      <c r="L64" s="170"/>
      <c r="M64" s="170"/>
      <c r="N64" s="170"/>
      <c r="O64" s="170"/>
      <c r="P64" s="170"/>
      <c r="Q64" s="170"/>
      <c r="R64" s="170"/>
      <c r="S64" s="170"/>
      <c r="T64" s="170"/>
      <c r="U64" s="170"/>
      <c r="V64" s="170"/>
      <c r="W64" s="170"/>
      <c r="X64" s="170"/>
      <c r="Y64" s="170"/>
      <c r="Z64" s="170"/>
      <c r="AA64" s="170"/>
      <c r="AB64" s="170"/>
      <c r="AC64" s="170"/>
      <c r="AD64" s="170"/>
      <c r="AE64" s="170"/>
      <c r="AF64" s="170"/>
      <c r="AG64" s="123"/>
    </row>
    <row r="65" spans="2:33" ht="10.5" customHeight="1" thickBot="1">
      <c r="B65" s="156"/>
      <c r="C65" s="109"/>
      <c r="D65" s="109"/>
      <c r="E65" s="109"/>
      <c r="F65" s="58"/>
      <c r="G65" s="123"/>
      <c r="H65" s="123"/>
      <c r="I65" s="123"/>
      <c r="J65" s="123"/>
      <c r="K65" s="123"/>
      <c r="L65" s="170"/>
      <c r="M65" s="170"/>
      <c r="N65" s="170"/>
      <c r="O65" s="170"/>
      <c r="P65" s="170"/>
      <c r="Q65" s="170"/>
      <c r="R65" s="170"/>
      <c r="S65" s="170"/>
      <c r="T65" s="170"/>
      <c r="U65" s="170"/>
      <c r="V65" s="170"/>
      <c r="W65" s="170"/>
      <c r="X65" s="170"/>
      <c r="Y65" s="170"/>
      <c r="Z65" s="170"/>
      <c r="AA65" s="170"/>
      <c r="AB65" s="170"/>
      <c r="AC65" s="170"/>
      <c r="AD65" s="170"/>
      <c r="AE65" s="170"/>
      <c r="AF65" s="170"/>
      <c r="AG65" s="123"/>
    </row>
    <row r="66" spans="2:33" ht="15">
      <c r="B66" s="60"/>
      <c r="C66" s="61"/>
      <c r="D66" s="61"/>
      <c r="E66" s="61"/>
      <c r="F66" s="62" t="s">
        <v>40</v>
      </c>
      <c r="G66" s="171">
        <v>-5</v>
      </c>
      <c r="H66" s="301">
        <v>-4</v>
      </c>
      <c r="I66" s="172">
        <v>-3</v>
      </c>
      <c r="J66" s="172">
        <v>-2</v>
      </c>
      <c r="K66" s="172">
        <v>-1</v>
      </c>
      <c r="L66" s="173">
        <v>0</v>
      </c>
      <c r="M66" s="173">
        <v>1</v>
      </c>
      <c r="N66" s="173">
        <v>2</v>
      </c>
      <c r="O66" s="173">
        <v>3</v>
      </c>
      <c r="P66" s="173">
        <v>4</v>
      </c>
      <c r="Q66" s="173">
        <v>5</v>
      </c>
      <c r="R66" s="173">
        <v>6</v>
      </c>
      <c r="S66" s="173">
        <v>7</v>
      </c>
      <c r="T66" s="173">
        <v>8</v>
      </c>
      <c r="U66" s="173">
        <v>9</v>
      </c>
      <c r="V66" s="173">
        <v>10</v>
      </c>
      <c r="W66" s="173">
        <v>11</v>
      </c>
      <c r="X66" s="173">
        <v>12</v>
      </c>
      <c r="Y66" s="173">
        <v>13</v>
      </c>
      <c r="Z66" s="173">
        <v>14</v>
      </c>
      <c r="AA66" s="173">
        <v>15</v>
      </c>
      <c r="AB66" s="173">
        <v>16</v>
      </c>
      <c r="AC66" s="173">
        <v>17</v>
      </c>
      <c r="AD66" s="173">
        <v>18</v>
      </c>
      <c r="AE66" s="173">
        <v>19</v>
      </c>
      <c r="AF66" s="174">
        <v>20</v>
      </c>
      <c r="AG66" s="437" t="s">
        <v>39</v>
      </c>
    </row>
    <row r="67" spans="2:33" ht="15.6" thickBot="1">
      <c r="B67" s="67"/>
      <c r="C67" s="68"/>
      <c r="D67" s="69" t="s">
        <v>42</v>
      </c>
      <c r="E67" s="69" t="s">
        <v>41</v>
      </c>
      <c r="F67" s="70" t="s">
        <v>20</v>
      </c>
      <c r="G67" s="175"/>
      <c r="H67" s="177"/>
      <c r="I67" s="176"/>
      <c r="J67" s="176"/>
      <c r="K67" s="176"/>
      <c r="L67" s="177"/>
      <c r="M67" s="177"/>
      <c r="N67" s="177"/>
      <c r="O67" s="177"/>
      <c r="P67" s="177"/>
      <c r="Q67" s="177"/>
      <c r="R67" s="177"/>
      <c r="S67" s="177"/>
      <c r="T67" s="177"/>
      <c r="U67" s="177"/>
      <c r="V67" s="177"/>
      <c r="W67" s="177"/>
      <c r="X67" s="177"/>
      <c r="Y67" s="177"/>
      <c r="Z67" s="177"/>
      <c r="AA67" s="177"/>
      <c r="AB67" s="177"/>
      <c r="AC67" s="177"/>
      <c r="AD67" s="177"/>
      <c r="AE67" s="177"/>
      <c r="AF67" s="178"/>
      <c r="AG67" s="438"/>
    </row>
    <row r="68" spans="2:33" ht="13.5" customHeight="1">
      <c r="B68" s="448" t="s">
        <v>118</v>
      </c>
      <c r="C68" s="455" t="s">
        <v>61</v>
      </c>
      <c r="D68" s="128" t="s">
        <v>79</v>
      </c>
      <c r="E68" s="129"/>
      <c r="F68" s="87"/>
      <c r="G68" s="179">
        <f t="shared" ref="G68:AF68" si="42">G51</f>
        <v>0</v>
      </c>
      <c r="H68" s="292">
        <f t="shared" si="42"/>
        <v>0</v>
      </c>
      <c r="I68" s="180">
        <f t="shared" si="42"/>
        <v>0</v>
      </c>
      <c r="J68" s="180">
        <f t="shared" si="42"/>
        <v>0</v>
      </c>
      <c r="K68" s="180">
        <f t="shared" si="42"/>
        <v>0</v>
      </c>
      <c r="L68" s="248">
        <f t="shared" si="42"/>
        <v>0</v>
      </c>
      <c r="M68" s="248">
        <f t="shared" si="42"/>
        <v>0</v>
      </c>
      <c r="N68" s="248">
        <f t="shared" si="42"/>
        <v>0</v>
      </c>
      <c r="O68" s="248">
        <f t="shared" si="42"/>
        <v>0</v>
      </c>
      <c r="P68" s="248">
        <f t="shared" si="42"/>
        <v>0</v>
      </c>
      <c r="Q68" s="248">
        <f t="shared" si="42"/>
        <v>0</v>
      </c>
      <c r="R68" s="248">
        <f t="shared" si="42"/>
        <v>0</v>
      </c>
      <c r="S68" s="248">
        <f t="shared" si="42"/>
        <v>0</v>
      </c>
      <c r="T68" s="248">
        <f t="shared" si="42"/>
        <v>0</v>
      </c>
      <c r="U68" s="248">
        <f t="shared" si="42"/>
        <v>0</v>
      </c>
      <c r="V68" s="248">
        <f t="shared" si="42"/>
        <v>0</v>
      </c>
      <c r="W68" s="248">
        <f t="shared" si="42"/>
        <v>0</v>
      </c>
      <c r="X68" s="248">
        <f t="shared" si="42"/>
        <v>0</v>
      </c>
      <c r="Y68" s="248">
        <f t="shared" si="42"/>
        <v>0</v>
      </c>
      <c r="Z68" s="248">
        <f t="shared" si="42"/>
        <v>0</v>
      </c>
      <c r="AA68" s="248">
        <f t="shared" si="42"/>
        <v>0</v>
      </c>
      <c r="AB68" s="248">
        <f t="shared" si="42"/>
        <v>0</v>
      </c>
      <c r="AC68" s="248">
        <f t="shared" si="42"/>
        <v>0</v>
      </c>
      <c r="AD68" s="248">
        <f t="shared" si="42"/>
        <v>0</v>
      </c>
      <c r="AE68" s="248">
        <f t="shared" si="42"/>
        <v>0</v>
      </c>
      <c r="AF68" s="249">
        <f t="shared" si="42"/>
        <v>0</v>
      </c>
      <c r="AG68" s="184">
        <f t="shared" ref="AG68:AG69" si="43">SUM(G68:AF68)</f>
        <v>0</v>
      </c>
    </row>
    <row r="69" spans="2:33" ht="13.5" customHeight="1">
      <c r="B69" s="449"/>
      <c r="C69" s="436"/>
      <c r="D69" s="121" t="s">
        <v>153</v>
      </c>
      <c r="E69" s="306">
        <v>0.30580000000000002</v>
      </c>
      <c r="F69" s="92"/>
      <c r="G69" s="191">
        <f>-(G62*E69)</f>
        <v>0</v>
      </c>
      <c r="H69" s="252">
        <f t="shared" ref="H69:AF69" si="44">-(H62*F69)</f>
        <v>0</v>
      </c>
      <c r="I69" s="192">
        <f t="shared" si="44"/>
        <v>0</v>
      </c>
      <c r="J69" s="192">
        <f t="shared" si="44"/>
        <v>0</v>
      </c>
      <c r="K69" s="192">
        <f t="shared" si="44"/>
        <v>0</v>
      </c>
      <c r="L69" s="250">
        <f t="shared" si="44"/>
        <v>0</v>
      </c>
      <c r="M69" s="250">
        <f t="shared" si="44"/>
        <v>0</v>
      </c>
      <c r="N69" s="250">
        <f t="shared" si="44"/>
        <v>0</v>
      </c>
      <c r="O69" s="250">
        <f t="shared" si="44"/>
        <v>0</v>
      </c>
      <c r="P69" s="250">
        <f t="shared" si="44"/>
        <v>0</v>
      </c>
      <c r="Q69" s="250">
        <f t="shared" si="44"/>
        <v>0</v>
      </c>
      <c r="R69" s="250">
        <f t="shared" si="44"/>
        <v>0</v>
      </c>
      <c r="S69" s="250">
        <f t="shared" si="44"/>
        <v>0</v>
      </c>
      <c r="T69" s="250">
        <f t="shared" si="44"/>
        <v>0</v>
      </c>
      <c r="U69" s="250">
        <f t="shared" si="44"/>
        <v>0</v>
      </c>
      <c r="V69" s="250">
        <f t="shared" si="44"/>
        <v>0</v>
      </c>
      <c r="W69" s="250">
        <f t="shared" si="44"/>
        <v>0</v>
      </c>
      <c r="X69" s="250">
        <f t="shared" si="44"/>
        <v>0</v>
      </c>
      <c r="Y69" s="250">
        <f t="shared" si="44"/>
        <v>0</v>
      </c>
      <c r="Z69" s="250">
        <f t="shared" si="44"/>
        <v>0</v>
      </c>
      <c r="AA69" s="250">
        <f t="shared" si="44"/>
        <v>0</v>
      </c>
      <c r="AB69" s="250">
        <f t="shared" si="44"/>
        <v>0</v>
      </c>
      <c r="AC69" s="250">
        <f t="shared" si="44"/>
        <v>0</v>
      </c>
      <c r="AD69" s="250">
        <f t="shared" si="44"/>
        <v>0</v>
      </c>
      <c r="AE69" s="250">
        <f t="shared" si="44"/>
        <v>0</v>
      </c>
      <c r="AF69" s="251">
        <f t="shared" si="44"/>
        <v>0</v>
      </c>
      <c r="AG69" s="218">
        <f t="shared" si="43"/>
        <v>0</v>
      </c>
    </row>
    <row r="70" spans="2:33" ht="13.5" customHeight="1">
      <c r="B70" s="449"/>
      <c r="C70" s="434"/>
      <c r="D70" s="453" t="s">
        <v>19</v>
      </c>
      <c r="E70" s="454"/>
      <c r="F70" s="92"/>
      <c r="G70" s="191">
        <f>SUM(G68:G69)</f>
        <v>0</v>
      </c>
      <c r="H70" s="193">
        <f>SUM(H68:H69)</f>
        <v>0</v>
      </c>
      <c r="I70" s="210">
        <f t="shared" ref="I70:AG70" si="45">SUM(I68:I69)</f>
        <v>0</v>
      </c>
      <c r="J70" s="210">
        <f t="shared" si="45"/>
        <v>0</v>
      </c>
      <c r="K70" s="210">
        <f t="shared" si="45"/>
        <v>0</v>
      </c>
      <c r="L70" s="210">
        <f t="shared" si="45"/>
        <v>0</v>
      </c>
      <c r="M70" s="210">
        <f t="shared" si="45"/>
        <v>0</v>
      </c>
      <c r="N70" s="210">
        <f t="shared" si="45"/>
        <v>0</v>
      </c>
      <c r="O70" s="210">
        <f t="shared" si="45"/>
        <v>0</v>
      </c>
      <c r="P70" s="210">
        <f t="shared" si="45"/>
        <v>0</v>
      </c>
      <c r="Q70" s="210">
        <f t="shared" si="45"/>
        <v>0</v>
      </c>
      <c r="R70" s="210">
        <f t="shared" si="45"/>
        <v>0</v>
      </c>
      <c r="S70" s="210">
        <f t="shared" si="45"/>
        <v>0</v>
      </c>
      <c r="T70" s="210">
        <f t="shared" si="45"/>
        <v>0</v>
      </c>
      <c r="U70" s="210">
        <f t="shared" si="45"/>
        <v>0</v>
      </c>
      <c r="V70" s="210">
        <f t="shared" si="45"/>
        <v>0</v>
      </c>
      <c r="W70" s="210">
        <f t="shared" si="45"/>
        <v>0</v>
      </c>
      <c r="X70" s="210">
        <f t="shared" si="45"/>
        <v>0</v>
      </c>
      <c r="Y70" s="210">
        <f t="shared" si="45"/>
        <v>0</v>
      </c>
      <c r="Z70" s="210">
        <f t="shared" si="45"/>
        <v>0</v>
      </c>
      <c r="AA70" s="210">
        <f t="shared" si="45"/>
        <v>0</v>
      </c>
      <c r="AB70" s="210">
        <f t="shared" si="45"/>
        <v>0</v>
      </c>
      <c r="AC70" s="210">
        <f t="shared" si="45"/>
        <v>0</v>
      </c>
      <c r="AD70" s="210">
        <f t="shared" si="45"/>
        <v>0</v>
      </c>
      <c r="AE70" s="210">
        <f t="shared" si="45"/>
        <v>0</v>
      </c>
      <c r="AF70" s="252">
        <f t="shared" si="45"/>
        <v>0</v>
      </c>
      <c r="AG70" s="196">
        <f t="shared" si="45"/>
        <v>0</v>
      </c>
    </row>
    <row r="71" spans="2:33" ht="21" customHeight="1" thickBot="1">
      <c r="B71" s="450"/>
      <c r="C71" s="451" t="s">
        <v>39</v>
      </c>
      <c r="D71" s="451"/>
      <c r="E71" s="452"/>
      <c r="F71" s="108"/>
      <c r="G71" s="214">
        <f>SUM(G70)</f>
        <v>0</v>
      </c>
      <c r="H71" s="295">
        <f t="shared" ref="H71:AF71" si="46">SUM(H70)</f>
        <v>0</v>
      </c>
      <c r="I71" s="242">
        <f t="shared" si="46"/>
        <v>0</v>
      </c>
      <c r="J71" s="242">
        <f t="shared" si="46"/>
        <v>0</v>
      </c>
      <c r="K71" s="242">
        <f t="shared" si="46"/>
        <v>0</v>
      </c>
      <c r="L71" s="242">
        <f t="shared" si="46"/>
        <v>0</v>
      </c>
      <c r="M71" s="242">
        <f t="shared" si="46"/>
        <v>0</v>
      </c>
      <c r="N71" s="242">
        <f t="shared" si="46"/>
        <v>0</v>
      </c>
      <c r="O71" s="242">
        <f t="shared" si="46"/>
        <v>0</v>
      </c>
      <c r="P71" s="242">
        <f t="shared" si="46"/>
        <v>0</v>
      </c>
      <c r="Q71" s="242">
        <f t="shared" si="46"/>
        <v>0</v>
      </c>
      <c r="R71" s="242">
        <f t="shared" si="46"/>
        <v>0</v>
      </c>
      <c r="S71" s="242">
        <f t="shared" si="46"/>
        <v>0</v>
      </c>
      <c r="T71" s="242">
        <f t="shared" si="46"/>
        <v>0</v>
      </c>
      <c r="U71" s="242">
        <f t="shared" si="46"/>
        <v>0</v>
      </c>
      <c r="V71" s="242">
        <f t="shared" si="46"/>
        <v>0</v>
      </c>
      <c r="W71" s="242">
        <f t="shared" si="46"/>
        <v>0</v>
      </c>
      <c r="X71" s="242">
        <f t="shared" si="46"/>
        <v>0</v>
      </c>
      <c r="Y71" s="242">
        <f t="shared" si="46"/>
        <v>0</v>
      </c>
      <c r="Z71" s="242">
        <f t="shared" si="46"/>
        <v>0</v>
      </c>
      <c r="AA71" s="242">
        <f t="shared" si="46"/>
        <v>0</v>
      </c>
      <c r="AB71" s="242">
        <f t="shared" si="46"/>
        <v>0</v>
      </c>
      <c r="AC71" s="242">
        <f t="shared" si="46"/>
        <v>0</v>
      </c>
      <c r="AD71" s="242">
        <f t="shared" si="46"/>
        <v>0</v>
      </c>
      <c r="AE71" s="242">
        <f t="shared" si="46"/>
        <v>0</v>
      </c>
      <c r="AF71" s="241">
        <f t="shared" si="46"/>
        <v>0</v>
      </c>
      <c r="AG71" s="216">
        <f>SUM(AG70)</f>
        <v>0</v>
      </c>
    </row>
    <row r="72" spans="2:33" ht="13.5" customHeight="1">
      <c r="B72" s="448" t="s">
        <v>119</v>
      </c>
      <c r="C72" s="455" t="s">
        <v>125</v>
      </c>
      <c r="D72" s="455" t="s">
        <v>73</v>
      </c>
      <c r="E72" s="285"/>
      <c r="F72" s="87"/>
      <c r="G72" s="179"/>
      <c r="H72" s="292"/>
      <c r="I72" s="180"/>
      <c r="J72" s="180"/>
      <c r="K72" s="180"/>
      <c r="L72" s="248"/>
      <c r="M72" s="248"/>
      <c r="N72" s="248"/>
      <c r="O72" s="248"/>
      <c r="P72" s="248"/>
      <c r="Q72" s="248"/>
      <c r="R72" s="248"/>
      <c r="S72" s="248"/>
      <c r="T72" s="248"/>
      <c r="U72" s="248"/>
      <c r="V72" s="248"/>
      <c r="W72" s="248"/>
      <c r="X72" s="248"/>
      <c r="Y72" s="248"/>
      <c r="Z72" s="248"/>
      <c r="AA72" s="248"/>
      <c r="AB72" s="248"/>
      <c r="AC72" s="248"/>
      <c r="AD72" s="248"/>
      <c r="AE72" s="248"/>
      <c r="AF72" s="249"/>
      <c r="AG72" s="184">
        <f t="shared" ref="AG72:AG87" si="47">SUM(G72:AF72)</f>
        <v>0</v>
      </c>
    </row>
    <row r="73" spans="2:33" ht="13.5" customHeight="1">
      <c r="B73" s="449"/>
      <c r="C73" s="436"/>
      <c r="D73" s="436"/>
      <c r="E73" s="286"/>
      <c r="F73" s="94"/>
      <c r="G73" s="234"/>
      <c r="H73" s="299"/>
      <c r="I73" s="235"/>
      <c r="J73" s="235"/>
      <c r="K73" s="235"/>
      <c r="L73" s="255"/>
      <c r="M73" s="255"/>
      <c r="N73" s="255"/>
      <c r="O73" s="255"/>
      <c r="P73" s="255"/>
      <c r="Q73" s="255"/>
      <c r="R73" s="255"/>
      <c r="S73" s="255"/>
      <c r="T73" s="255"/>
      <c r="U73" s="255"/>
      <c r="V73" s="255"/>
      <c r="W73" s="255"/>
      <c r="X73" s="255"/>
      <c r="Y73" s="255"/>
      <c r="Z73" s="255"/>
      <c r="AA73" s="255"/>
      <c r="AB73" s="255"/>
      <c r="AC73" s="255"/>
      <c r="AD73" s="255"/>
      <c r="AE73" s="255"/>
      <c r="AF73" s="256"/>
      <c r="AG73" s="190">
        <f t="shared" si="47"/>
        <v>0</v>
      </c>
    </row>
    <row r="74" spans="2:33" ht="13.5" customHeight="1">
      <c r="B74" s="449"/>
      <c r="C74" s="436"/>
      <c r="D74" s="456"/>
      <c r="E74" s="286"/>
      <c r="F74" s="94"/>
      <c r="G74" s="234"/>
      <c r="H74" s="299"/>
      <c r="I74" s="235"/>
      <c r="J74" s="235"/>
      <c r="K74" s="235"/>
      <c r="L74" s="255"/>
      <c r="M74" s="255"/>
      <c r="N74" s="255"/>
      <c r="O74" s="255"/>
      <c r="P74" s="255"/>
      <c r="Q74" s="255"/>
      <c r="R74" s="255"/>
      <c r="S74" s="255"/>
      <c r="T74" s="255"/>
      <c r="U74" s="255"/>
      <c r="V74" s="255"/>
      <c r="W74" s="255"/>
      <c r="X74" s="255"/>
      <c r="Y74" s="255"/>
      <c r="Z74" s="255"/>
      <c r="AA74" s="255"/>
      <c r="AB74" s="255"/>
      <c r="AC74" s="255"/>
      <c r="AD74" s="255"/>
      <c r="AE74" s="255"/>
      <c r="AF74" s="256"/>
      <c r="AG74" s="190">
        <f t="shared" si="47"/>
        <v>0</v>
      </c>
    </row>
    <row r="75" spans="2:33" ht="13.5" customHeight="1">
      <c r="B75" s="449"/>
      <c r="C75" s="436"/>
      <c r="D75" s="436" t="s">
        <v>70</v>
      </c>
      <c r="E75" s="286" t="s">
        <v>180</v>
      </c>
      <c r="F75" s="94"/>
      <c r="G75" s="234"/>
      <c r="H75" s="299"/>
      <c r="I75" s="235"/>
      <c r="J75" s="235"/>
      <c r="K75" s="235"/>
      <c r="L75" s="255"/>
      <c r="M75" s="255"/>
      <c r="N75" s="255"/>
      <c r="O75" s="255"/>
      <c r="P75" s="255"/>
      <c r="Q75" s="255"/>
      <c r="R75" s="255"/>
      <c r="S75" s="255"/>
      <c r="T75" s="255"/>
      <c r="U75" s="255"/>
      <c r="V75" s="255"/>
      <c r="W75" s="255"/>
      <c r="X75" s="255"/>
      <c r="Y75" s="255"/>
      <c r="Z75" s="255"/>
      <c r="AA75" s="255"/>
      <c r="AB75" s="255"/>
      <c r="AC75" s="255"/>
      <c r="AD75" s="255"/>
      <c r="AE75" s="255"/>
      <c r="AF75" s="256"/>
      <c r="AG75" s="190">
        <f t="shared" si="47"/>
        <v>0</v>
      </c>
    </row>
    <row r="76" spans="2:33" ht="40.049999999999997" customHeight="1">
      <c r="B76" s="449"/>
      <c r="C76" s="436"/>
      <c r="D76" s="456"/>
      <c r="E76" s="286" t="s">
        <v>220</v>
      </c>
      <c r="F76" s="94"/>
      <c r="G76" s="234"/>
      <c r="H76" s="299"/>
      <c r="I76" s="235"/>
      <c r="J76" s="235"/>
      <c r="K76" s="235"/>
      <c r="L76" s="255"/>
      <c r="M76" s="255"/>
      <c r="N76" s="255"/>
      <c r="O76" s="255"/>
      <c r="P76" s="255"/>
      <c r="Q76" s="255"/>
      <c r="R76" s="255"/>
      <c r="S76" s="255"/>
      <c r="T76" s="255"/>
      <c r="U76" s="255"/>
      <c r="V76" s="255"/>
      <c r="W76" s="255"/>
      <c r="X76" s="255"/>
      <c r="Y76" s="255"/>
      <c r="Z76" s="255"/>
      <c r="AA76" s="255"/>
      <c r="AB76" s="255"/>
      <c r="AC76" s="255"/>
      <c r="AD76" s="255"/>
      <c r="AE76" s="255"/>
      <c r="AF76" s="256"/>
      <c r="AG76" s="190">
        <f t="shared" si="47"/>
        <v>0</v>
      </c>
    </row>
    <row r="77" spans="2:33" ht="13.5" customHeight="1">
      <c r="B77" s="449"/>
      <c r="C77" s="436"/>
      <c r="D77" s="460" t="s">
        <v>27</v>
      </c>
      <c r="E77" s="286" t="s">
        <v>180</v>
      </c>
      <c r="F77" s="94"/>
      <c r="G77" s="234"/>
      <c r="H77" s="299"/>
      <c r="I77" s="235"/>
      <c r="J77" s="235"/>
      <c r="K77" s="235"/>
      <c r="L77" s="255"/>
      <c r="M77" s="255"/>
      <c r="N77" s="255"/>
      <c r="O77" s="255"/>
      <c r="P77" s="255"/>
      <c r="Q77" s="255"/>
      <c r="R77" s="255"/>
      <c r="S77" s="255"/>
      <c r="T77" s="255"/>
      <c r="U77" s="255"/>
      <c r="V77" s="255"/>
      <c r="W77" s="255"/>
      <c r="X77" s="255"/>
      <c r="Y77" s="255"/>
      <c r="Z77" s="255"/>
      <c r="AA77" s="255"/>
      <c r="AB77" s="255"/>
      <c r="AC77" s="255"/>
      <c r="AD77" s="255"/>
      <c r="AE77" s="255"/>
      <c r="AF77" s="256"/>
      <c r="AG77" s="190">
        <f t="shared" si="47"/>
        <v>0</v>
      </c>
    </row>
    <row r="78" spans="2:33" ht="40.049999999999997" customHeight="1">
      <c r="B78" s="449"/>
      <c r="C78" s="436"/>
      <c r="D78" s="461"/>
      <c r="E78" s="286" t="s">
        <v>220</v>
      </c>
      <c r="F78" s="94"/>
      <c r="G78" s="234"/>
      <c r="H78" s="299"/>
      <c r="I78" s="235"/>
      <c r="J78" s="235"/>
      <c r="K78" s="235"/>
      <c r="L78" s="255"/>
      <c r="M78" s="255"/>
      <c r="N78" s="255"/>
      <c r="O78" s="255"/>
      <c r="P78" s="255"/>
      <c r="Q78" s="255"/>
      <c r="R78" s="255"/>
      <c r="S78" s="255"/>
      <c r="T78" s="255"/>
      <c r="U78" s="255"/>
      <c r="V78" s="255"/>
      <c r="W78" s="255"/>
      <c r="X78" s="255"/>
      <c r="Y78" s="255"/>
      <c r="Z78" s="255"/>
      <c r="AA78" s="255"/>
      <c r="AB78" s="255"/>
      <c r="AC78" s="255"/>
      <c r="AD78" s="255"/>
      <c r="AE78" s="255"/>
      <c r="AF78" s="256"/>
      <c r="AG78" s="190">
        <f t="shared" si="47"/>
        <v>0</v>
      </c>
    </row>
    <row r="79" spans="2:33" ht="13.5" customHeight="1">
      <c r="B79" s="449"/>
      <c r="C79" s="436"/>
      <c r="D79" s="131" t="s">
        <v>34</v>
      </c>
      <c r="E79" s="137"/>
      <c r="F79" s="94"/>
      <c r="G79" s="234"/>
      <c r="H79" s="299"/>
      <c r="I79" s="235"/>
      <c r="J79" s="235"/>
      <c r="K79" s="235"/>
      <c r="L79" s="255"/>
      <c r="M79" s="255"/>
      <c r="N79" s="255"/>
      <c r="O79" s="255"/>
      <c r="P79" s="255"/>
      <c r="Q79" s="255"/>
      <c r="R79" s="255"/>
      <c r="S79" s="255"/>
      <c r="T79" s="255"/>
      <c r="U79" s="255"/>
      <c r="V79" s="255"/>
      <c r="W79" s="255"/>
      <c r="X79" s="255"/>
      <c r="Y79" s="255"/>
      <c r="Z79" s="255"/>
      <c r="AA79" s="255"/>
      <c r="AB79" s="255"/>
      <c r="AC79" s="255"/>
      <c r="AD79" s="255"/>
      <c r="AE79" s="255"/>
      <c r="AF79" s="256"/>
      <c r="AG79" s="190">
        <f t="shared" si="47"/>
        <v>0</v>
      </c>
    </row>
    <row r="80" spans="2:33" ht="13.5" customHeight="1">
      <c r="B80" s="449"/>
      <c r="C80" s="436"/>
      <c r="D80" s="459" t="s">
        <v>69</v>
      </c>
      <c r="E80" s="287"/>
      <c r="F80" s="94"/>
      <c r="G80" s="234"/>
      <c r="H80" s="299"/>
      <c r="I80" s="235"/>
      <c r="J80" s="235"/>
      <c r="K80" s="235"/>
      <c r="L80" s="255"/>
      <c r="M80" s="255"/>
      <c r="N80" s="255"/>
      <c r="O80" s="255"/>
      <c r="P80" s="255"/>
      <c r="Q80" s="255"/>
      <c r="R80" s="255"/>
      <c r="S80" s="255"/>
      <c r="T80" s="255"/>
      <c r="U80" s="255"/>
      <c r="V80" s="255"/>
      <c r="W80" s="255"/>
      <c r="X80" s="255"/>
      <c r="Y80" s="255"/>
      <c r="Z80" s="255"/>
      <c r="AA80" s="255"/>
      <c r="AB80" s="255"/>
      <c r="AC80" s="255"/>
      <c r="AD80" s="255"/>
      <c r="AE80" s="255"/>
      <c r="AF80" s="256"/>
      <c r="AG80" s="190">
        <f t="shared" si="47"/>
        <v>0</v>
      </c>
    </row>
    <row r="81" spans="2:33" ht="13.5" customHeight="1">
      <c r="B81" s="449"/>
      <c r="C81" s="436"/>
      <c r="D81" s="436"/>
      <c r="E81" s="286"/>
      <c r="F81" s="94"/>
      <c r="G81" s="234"/>
      <c r="H81" s="299"/>
      <c r="I81" s="235"/>
      <c r="J81" s="235"/>
      <c r="K81" s="235"/>
      <c r="L81" s="255"/>
      <c r="M81" s="255"/>
      <c r="N81" s="255"/>
      <c r="O81" s="255"/>
      <c r="P81" s="255"/>
      <c r="Q81" s="255"/>
      <c r="R81" s="255"/>
      <c r="S81" s="255"/>
      <c r="T81" s="255"/>
      <c r="U81" s="255"/>
      <c r="V81" s="255"/>
      <c r="W81" s="255"/>
      <c r="X81" s="255"/>
      <c r="Y81" s="255"/>
      <c r="Z81" s="255"/>
      <c r="AA81" s="255"/>
      <c r="AB81" s="255"/>
      <c r="AC81" s="255"/>
      <c r="AD81" s="255"/>
      <c r="AE81" s="255"/>
      <c r="AF81" s="256"/>
      <c r="AG81" s="190">
        <f t="shared" si="47"/>
        <v>0</v>
      </c>
    </row>
    <row r="82" spans="2:33" ht="13.5" customHeight="1">
      <c r="B82" s="449"/>
      <c r="C82" s="436"/>
      <c r="D82" s="456"/>
      <c r="E82" s="286"/>
      <c r="F82" s="94"/>
      <c r="G82" s="234"/>
      <c r="H82" s="299"/>
      <c r="I82" s="235"/>
      <c r="J82" s="235"/>
      <c r="K82" s="235"/>
      <c r="L82" s="255"/>
      <c r="M82" s="255"/>
      <c r="N82" s="255"/>
      <c r="O82" s="255"/>
      <c r="P82" s="255"/>
      <c r="Q82" s="255"/>
      <c r="R82" s="255"/>
      <c r="S82" s="255"/>
      <c r="T82" s="255"/>
      <c r="U82" s="255"/>
      <c r="V82" s="255"/>
      <c r="W82" s="255"/>
      <c r="X82" s="255"/>
      <c r="Y82" s="255"/>
      <c r="Z82" s="255"/>
      <c r="AA82" s="255"/>
      <c r="AB82" s="255"/>
      <c r="AC82" s="255"/>
      <c r="AD82" s="255"/>
      <c r="AE82" s="255"/>
      <c r="AF82" s="256"/>
      <c r="AG82" s="190">
        <f t="shared" si="47"/>
        <v>0</v>
      </c>
    </row>
    <row r="83" spans="2:33" ht="13.5" customHeight="1">
      <c r="B83" s="449"/>
      <c r="C83" s="436"/>
      <c r="D83" s="126" t="s">
        <v>25</v>
      </c>
      <c r="E83" s="127" t="s">
        <v>37</v>
      </c>
      <c r="F83" s="89"/>
      <c r="G83" s="185"/>
      <c r="H83" s="293"/>
      <c r="I83" s="186"/>
      <c r="J83" s="186"/>
      <c r="K83" s="186"/>
      <c r="L83" s="257"/>
      <c r="M83" s="257"/>
      <c r="N83" s="257"/>
      <c r="O83" s="257"/>
      <c r="P83" s="257"/>
      <c r="Q83" s="257"/>
      <c r="R83" s="257"/>
      <c r="S83" s="257"/>
      <c r="T83" s="257"/>
      <c r="U83" s="257"/>
      <c r="V83" s="257"/>
      <c r="W83" s="257"/>
      <c r="X83" s="257"/>
      <c r="Y83" s="257"/>
      <c r="Z83" s="257"/>
      <c r="AA83" s="257"/>
      <c r="AB83" s="257"/>
      <c r="AC83" s="257"/>
      <c r="AD83" s="257"/>
      <c r="AE83" s="257"/>
      <c r="AF83" s="258"/>
      <c r="AG83" s="184">
        <f t="shared" si="47"/>
        <v>0</v>
      </c>
    </row>
    <row r="84" spans="2:33" ht="13.5" customHeight="1">
      <c r="B84" s="449"/>
      <c r="C84" s="436"/>
      <c r="D84" s="131" t="s">
        <v>93</v>
      </c>
      <c r="E84" s="137"/>
      <c r="F84" s="94"/>
      <c r="G84" s="234"/>
      <c r="H84" s="299"/>
      <c r="I84" s="235"/>
      <c r="J84" s="235"/>
      <c r="K84" s="235"/>
      <c r="L84" s="255"/>
      <c r="M84" s="255"/>
      <c r="N84" s="255"/>
      <c r="O84" s="255"/>
      <c r="P84" s="255"/>
      <c r="Q84" s="255"/>
      <c r="R84" s="255"/>
      <c r="S84" s="255"/>
      <c r="T84" s="255"/>
      <c r="U84" s="255"/>
      <c r="V84" s="255"/>
      <c r="W84" s="255"/>
      <c r="X84" s="255"/>
      <c r="Y84" s="255"/>
      <c r="Z84" s="255"/>
      <c r="AA84" s="255"/>
      <c r="AB84" s="255"/>
      <c r="AC84" s="255"/>
      <c r="AD84" s="255"/>
      <c r="AE84" s="255"/>
      <c r="AF84" s="256"/>
      <c r="AG84" s="190">
        <f t="shared" si="47"/>
        <v>0</v>
      </c>
    </row>
    <row r="85" spans="2:33" ht="13.5" customHeight="1">
      <c r="B85" s="449"/>
      <c r="C85" s="436"/>
      <c r="D85" s="131" t="s">
        <v>36</v>
      </c>
      <c r="E85" s="137"/>
      <c r="F85" s="94"/>
      <c r="G85" s="234"/>
      <c r="H85" s="299"/>
      <c r="I85" s="235"/>
      <c r="J85" s="235"/>
      <c r="K85" s="235"/>
      <c r="L85" s="255"/>
      <c r="M85" s="255"/>
      <c r="N85" s="255"/>
      <c r="O85" s="255"/>
      <c r="P85" s="255"/>
      <c r="Q85" s="255"/>
      <c r="R85" s="255"/>
      <c r="S85" s="255"/>
      <c r="T85" s="255"/>
      <c r="U85" s="255"/>
      <c r="V85" s="255"/>
      <c r="W85" s="255"/>
      <c r="X85" s="255"/>
      <c r="Y85" s="255"/>
      <c r="Z85" s="255"/>
      <c r="AA85" s="255"/>
      <c r="AB85" s="255"/>
      <c r="AC85" s="255"/>
      <c r="AD85" s="255"/>
      <c r="AE85" s="255"/>
      <c r="AF85" s="256"/>
      <c r="AG85" s="190">
        <f t="shared" si="47"/>
        <v>0</v>
      </c>
    </row>
    <row r="86" spans="2:33" ht="13.5" customHeight="1">
      <c r="B86" s="449"/>
      <c r="C86" s="436"/>
      <c r="D86" s="138"/>
      <c r="E86" s="137"/>
      <c r="F86" s="94"/>
      <c r="G86" s="234"/>
      <c r="H86" s="299"/>
      <c r="I86" s="235"/>
      <c r="J86" s="235"/>
      <c r="K86" s="235"/>
      <c r="L86" s="255"/>
      <c r="M86" s="255"/>
      <c r="N86" s="255"/>
      <c r="O86" s="255"/>
      <c r="P86" s="255"/>
      <c r="Q86" s="255"/>
      <c r="R86" s="255"/>
      <c r="S86" s="255"/>
      <c r="T86" s="255"/>
      <c r="U86" s="255"/>
      <c r="V86" s="255"/>
      <c r="W86" s="255"/>
      <c r="X86" s="255"/>
      <c r="Y86" s="255"/>
      <c r="Z86" s="255"/>
      <c r="AA86" s="255"/>
      <c r="AB86" s="255"/>
      <c r="AC86" s="255"/>
      <c r="AD86" s="255"/>
      <c r="AE86" s="255"/>
      <c r="AF86" s="256"/>
      <c r="AG86" s="190">
        <f t="shared" si="47"/>
        <v>0</v>
      </c>
    </row>
    <row r="87" spans="2:33" ht="13.5" customHeight="1">
      <c r="B87" s="449"/>
      <c r="C87" s="436"/>
      <c r="D87" s="82"/>
      <c r="E87" s="137"/>
      <c r="F87" s="94"/>
      <c r="G87" s="234"/>
      <c r="H87" s="299"/>
      <c r="I87" s="235"/>
      <c r="J87" s="235"/>
      <c r="K87" s="235"/>
      <c r="L87" s="255"/>
      <c r="M87" s="255"/>
      <c r="N87" s="255"/>
      <c r="O87" s="255"/>
      <c r="P87" s="255"/>
      <c r="Q87" s="255"/>
      <c r="R87" s="255"/>
      <c r="S87" s="255"/>
      <c r="T87" s="255"/>
      <c r="U87" s="255"/>
      <c r="V87" s="255"/>
      <c r="W87" s="255"/>
      <c r="X87" s="255"/>
      <c r="Y87" s="255"/>
      <c r="Z87" s="255"/>
      <c r="AA87" s="255"/>
      <c r="AB87" s="255"/>
      <c r="AC87" s="255"/>
      <c r="AD87" s="255"/>
      <c r="AE87" s="255"/>
      <c r="AF87" s="256"/>
      <c r="AG87" s="190">
        <f t="shared" si="47"/>
        <v>0</v>
      </c>
    </row>
    <row r="88" spans="2:33" ht="13.5" customHeight="1">
      <c r="B88" s="449"/>
      <c r="C88" s="436"/>
      <c r="D88" s="139"/>
      <c r="E88" s="115"/>
      <c r="F88" s="92"/>
      <c r="G88" s="191"/>
      <c r="H88" s="252"/>
      <c r="I88" s="192"/>
      <c r="J88" s="192"/>
      <c r="K88" s="192"/>
      <c r="L88" s="250"/>
      <c r="M88" s="250"/>
      <c r="N88" s="250"/>
      <c r="O88" s="250"/>
      <c r="P88" s="250"/>
      <c r="Q88" s="250"/>
      <c r="R88" s="250"/>
      <c r="S88" s="250"/>
      <c r="T88" s="250"/>
      <c r="U88" s="250"/>
      <c r="V88" s="250"/>
      <c r="W88" s="250"/>
      <c r="X88" s="250"/>
      <c r="Y88" s="250"/>
      <c r="Z88" s="250"/>
      <c r="AA88" s="250"/>
      <c r="AB88" s="250"/>
      <c r="AC88" s="250"/>
      <c r="AD88" s="250"/>
      <c r="AE88" s="250"/>
      <c r="AF88" s="251"/>
      <c r="AG88" s="218">
        <f t="shared" ref="AG88" si="48">SUM(G88:AF88)</f>
        <v>0</v>
      </c>
    </row>
    <row r="89" spans="2:33" ht="13.5" customHeight="1">
      <c r="B89" s="449"/>
      <c r="C89" s="434"/>
      <c r="D89" s="457" t="s">
        <v>19</v>
      </c>
      <c r="E89" s="458"/>
      <c r="F89" s="92"/>
      <c r="G89" s="191">
        <f t="shared" ref="G89:AG89" si="49">SUM(G72:G88)</f>
        <v>0</v>
      </c>
      <c r="H89" s="193">
        <f t="shared" si="49"/>
        <v>0</v>
      </c>
      <c r="I89" s="210">
        <f t="shared" si="49"/>
        <v>0</v>
      </c>
      <c r="J89" s="210">
        <f t="shared" si="49"/>
        <v>0</v>
      </c>
      <c r="K89" s="210">
        <f t="shared" si="49"/>
        <v>0</v>
      </c>
      <c r="L89" s="210">
        <f t="shared" si="49"/>
        <v>0</v>
      </c>
      <c r="M89" s="210">
        <f t="shared" si="49"/>
        <v>0</v>
      </c>
      <c r="N89" s="210">
        <f t="shared" si="49"/>
        <v>0</v>
      </c>
      <c r="O89" s="210">
        <f t="shared" si="49"/>
        <v>0</v>
      </c>
      <c r="P89" s="210">
        <f t="shared" si="49"/>
        <v>0</v>
      </c>
      <c r="Q89" s="210">
        <f t="shared" si="49"/>
        <v>0</v>
      </c>
      <c r="R89" s="210">
        <f t="shared" si="49"/>
        <v>0</v>
      </c>
      <c r="S89" s="210">
        <f t="shared" si="49"/>
        <v>0</v>
      </c>
      <c r="T89" s="210">
        <f t="shared" si="49"/>
        <v>0</v>
      </c>
      <c r="U89" s="210">
        <f t="shared" si="49"/>
        <v>0</v>
      </c>
      <c r="V89" s="210">
        <f t="shared" si="49"/>
        <v>0</v>
      </c>
      <c r="W89" s="210">
        <f t="shared" si="49"/>
        <v>0</v>
      </c>
      <c r="X89" s="210">
        <f t="shared" si="49"/>
        <v>0</v>
      </c>
      <c r="Y89" s="210">
        <f t="shared" si="49"/>
        <v>0</v>
      </c>
      <c r="Z89" s="210">
        <f t="shared" si="49"/>
        <v>0</v>
      </c>
      <c r="AA89" s="210">
        <f t="shared" si="49"/>
        <v>0</v>
      </c>
      <c r="AB89" s="210">
        <f t="shared" si="49"/>
        <v>0</v>
      </c>
      <c r="AC89" s="210">
        <f t="shared" si="49"/>
        <v>0</v>
      </c>
      <c r="AD89" s="210">
        <f t="shared" si="49"/>
        <v>0</v>
      </c>
      <c r="AE89" s="210">
        <f t="shared" si="49"/>
        <v>0</v>
      </c>
      <c r="AF89" s="252">
        <f t="shared" si="49"/>
        <v>0</v>
      </c>
      <c r="AG89" s="196">
        <f t="shared" si="49"/>
        <v>0</v>
      </c>
    </row>
    <row r="90" spans="2:33" ht="13.5" customHeight="1">
      <c r="B90" s="449"/>
      <c r="C90" s="435" t="s">
        <v>126</v>
      </c>
      <c r="D90" s="130" t="s">
        <v>58</v>
      </c>
      <c r="E90" s="118"/>
      <c r="F90" s="103"/>
      <c r="G90" s="203"/>
      <c r="H90" s="294"/>
      <c r="I90" s="204"/>
      <c r="J90" s="204"/>
      <c r="K90" s="204"/>
      <c r="L90" s="253"/>
      <c r="M90" s="253"/>
      <c r="N90" s="253"/>
      <c r="O90" s="253"/>
      <c r="P90" s="253"/>
      <c r="Q90" s="253"/>
      <c r="R90" s="253"/>
      <c r="S90" s="253"/>
      <c r="T90" s="253"/>
      <c r="U90" s="253"/>
      <c r="V90" s="253"/>
      <c r="W90" s="253"/>
      <c r="X90" s="253"/>
      <c r="Y90" s="253"/>
      <c r="Z90" s="253"/>
      <c r="AA90" s="253"/>
      <c r="AB90" s="253"/>
      <c r="AC90" s="253"/>
      <c r="AD90" s="253"/>
      <c r="AE90" s="253"/>
      <c r="AF90" s="254"/>
      <c r="AG90" s="184">
        <f t="shared" ref="AG90:AG92" si="50">SUM(G90:AF90)</f>
        <v>0</v>
      </c>
    </row>
    <row r="91" spans="2:33" ht="13.5" customHeight="1">
      <c r="B91" s="449"/>
      <c r="C91" s="436"/>
      <c r="D91" s="131"/>
      <c r="E91" s="132"/>
      <c r="F91" s="94"/>
      <c r="G91" s="234"/>
      <c r="H91" s="299"/>
      <c r="I91" s="235"/>
      <c r="J91" s="235"/>
      <c r="K91" s="235"/>
      <c r="L91" s="255"/>
      <c r="M91" s="255"/>
      <c r="N91" s="255"/>
      <c r="O91" s="255"/>
      <c r="P91" s="255"/>
      <c r="Q91" s="255"/>
      <c r="R91" s="255"/>
      <c r="S91" s="255"/>
      <c r="T91" s="255"/>
      <c r="U91" s="255"/>
      <c r="V91" s="255"/>
      <c r="W91" s="255"/>
      <c r="X91" s="255"/>
      <c r="Y91" s="255"/>
      <c r="Z91" s="255"/>
      <c r="AA91" s="255"/>
      <c r="AB91" s="255"/>
      <c r="AC91" s="255"/>
      <c r="AD91" s="255"/>
      <c r="AE91" s="255"/>
      <c r="AF91" s="256"/>
      <c r="AG91" s="190">
        <f t="shared" si="50"/>
        <v>0</v>
      </c>
    </row>
    <row r="92" spans="2:33" ht="13.5" customHeight="1">
      <c r="B92" s="449"/>
      <c r="C92" s="436"/>
      <c r="D92" s="126"/>
      <c r="E92" s="134"/>
      <c r="F92" s="89"/>
      <c r="G92" s="185"/>
      <c r="H92" s="293"/>
      <c r="I92" s="186"/>
      <c r="J92" s="186"/>
      <c r="K92" s="186"/>
      <c r="L92" s="257"/>
      <c r="M92" s="257"/>
      <c r="N92" s="257"/>
      <c r="O92" s="257"/>
      <c r="P92" s="257"/>
      <c r="Q92" s="257"/>
      <c r="R92" s="257"/>
      <c r="S92" s="257"/>
      <c r="T92" s="257"/>
      <c r="U92" s="257"/>
      <c r="V92" s="257"/>
      <c r="W92" s="257"/>
      <c r="X92" s="257"/>
      <c r="Y92" s="257"/>
      <c r="Z92" s="257"/>
      <c r="AA92" s="257"/>
      <c r="AB92" s="257"/>
      <c r="AC92" s="257"/>
      <c r="AD92" s="257"/>
      <c r="AE92" s="257"/>
      <c r="AF92" s="258"/>
      <c r="AG92" s="190">
        <f t="shared" si="50"/>
        <v>0</v>
      </c>
    </row>
    <row r="93" spans="2:33" ht="13.5" customHeight="1">
      <c r="B93" s="449"/>
      <c r="C93" s="436"/>
      <c r="D93" s="121"/>
      <c r="E93" s="111"/>
      <c r="F93" s="92"/>
      <c r="G93" s="191"/>
      <c r="H93" s="252"/>
      <c r="I93" s="192"/>
      <c r="J93" s="192"/>
      <c r="K93" s="192"/>
      <c r="L93" s="250"/>
      <c r="M93" s="250"/>
      <c r="N93" s="250"/>
      <c r="O93" s="250"/>
      <c r="P93" s="250"/>
      <c r="Q93" s="250"/>
      <c r="R93" s="250"/>
      <c r="S93" s="250"/>
      <c r="T93" s="250"/>
      <c r="U93" s="250"/>
      <c r="V93" s="250"/>
      <c r="W93" s="250"/>
      <c r="X93" s="250"/>
      <c r="Y93" s="250"/>
      <c r="Z93" s="250"/>
      <c r="AA93" s="250"/>
      <c r="AB93" s="250"/>
      <c r="AC93" s="250"/>
      <c r="AD93" s="250"/>
      <c r="AE93" s="250"/>
      <c r="AF93" s="251"/>
      <c r="AG93" s="218">
        <f t="shared" ref="AG93" si="51">SUM(G93:AF93)</f>
        <v>0</v>
      </c>
    </row>
    <row r="94" spans="2:33" ht="13.5" customHeight="1">
      <c r="B94" s="449"/>
      <c r="C94" s="434"/>
      <c r="D94" s="457" t="s">
        <v>19</v>
      </c>
      <c r="E94" s="458"/>
      <c r="F94" s="92"/>
      <c r="G94" s="209">
        <f>SUM(G90:G93)</f>
        <v>0</v>
      </c>
      <c r="H94" s="288">
        <f>SUM(H90:H93)</f>
        <v>0</v>
      </c>
      <c r="I94" s="210">
        <f>SUM(I90:I93)</f>
        <v>0</v>
      </c>
      <c r="J94" s="210">
        <f t="shared" ref="J94" si="52">SUM(J90:J93)</f>
        <v>0</v>
      </c>
      <c r="K94" s="210">
        <f t="shared" ref="K94" si="53">SUM(K90:K93)</f>
        <v>0</v>
      </c>
      <c r="L94" s="210">
        <f t="shared" ref="L94" si="54">SUM(L90:L93)</f>
        <v>0</v>
      </c>
      <c r="M94" s="210">
        <f t="shared" ref="M94" si="55">SUM(M90:M93)</f>
        <v>0</v>
      </c>
      <c r="N94" s="210">
        <f t="shared" ref="N94" si="56">SUM(N90:N93)</f>
        <v>0</v>
      </c>
      <c r="O94" s="210">
        <f t="shared" ref="O94" si="57">SUM(O90:O93)</f>
        <v>0</v>
      </c>
      <c r="P94" s="210">
        <f t="shared" ref="P94" si="58">SUM(P90:P93)</f>
        <v>0</v>
      </c>
      <c r="Q94" s="210">
        <f t="shared" ref="Q94" si="59">SUM(Q90:Q93)</f>
        <v>0</v>
      </c>
      <c r="R94" s="210">
        <f t="shared" ref="R94" si="60">SUM(R90:R93)</f>
        <v>0</v>
      </c>
      <c r="S94" s="210">
        <f t="shared" ref="S94" si="61">SUM(S90:S93)</f>
        <v>0</v>
      </c>
      <c r="T94" s="210">
        <f t="shared" ref="T94" si="62">SUM(T90:T93)</f>
        <v>0</v>
      </c>
      <c r="U94" s="210">
        <f t="shared" ref="U94" si="63">SUM(U90:U93)</f>
        <v>0</v>
      </c>
      <c r="V94" s="210">
        <f t="shared" ref="V94" si="64">SUM(V90:V93)</f>
        <v>0</v>
      </c>
      <c r="W94" s="210">
        <f t="shared" ref="W94" si="65">SUM(W90:W93)</f>
        <v>0</v>
      </c>
      <c r="X94" s="210">
        <f t="shared" ref="X94" si="66">SUM(X90:X93)</f>
        <v>0</v>
      </c>
      <c r="Y94" s="210">
        <f t="shared" ref="Y94" si="67">SUM(Y90:Y93)</f>
        <v>0</v>
      </c>
      <c r="Z94" s="210">
        <f t="shared" ref="Z94" si="68">SUM(Z90:Z93)</f>
        <v>0</v>
      </c>
      <c r="AA94" s="210">
        <f t="shared" ref="AA94" si="69">SUM(AA90:AA93)</f>
        <v>0</v>
      </c>
      <c r="AB94" s="210">
        <f t="shared" ref="AB94" si="70">SUM(AB90:AB93)</f>
        <v>0</v>
      </c>
      <c r="AC94" s="210">
        <f t="shared" ref="AC94" si="71">SUM(AC90:AC93)</f>
        <v>0</v>
      </c>
      <c r="AD94" s="210">
        <f t="shared" ref="AD94" si="72">SUM(AD90:AD93)</f>
        <v>0</v>
      </c>
      <c r="AE94" s="210">
        <f t="shared" ref="AE94" si="73">SUM(AE90:AE93)</f>
        <v>0</v>
      </c>
      <c r="AF94" s="240">
        <f t="shared" ref="AF94" si="74">SUM(AF90:AF93)</f>
        <v>0</v>
      </c>
      <c r="AG94" s="239">
        <f t="shared" ref="AG94" si="75">SUM(AG90:AG93)</f>
        <v>0</v>
      </c>
    </row>
    <row r="95" spans="2:33" ht="13.5" customHeight="1" thickBot="1">
      <c r="B95" s="450"/>
      <c r="C95" s="119"/>
      <c r="D95" s="120"/>
      <c r="E95" s="114" t="s">
        <v>39</v>
      </c>
      <c r="F95" s="108"/>
      <c r="G95" s="214">
        <f>SUM(G94,G89)</f>
        <v>0</v>
      </c>
      <c r="H95" s="241">
        <f t="shared" ref="H95:AF95" si="76">SUM(H94,H89)</f>
        <v>0</v>
      </c>
      <c r="I95" s="215">
        <f t="shared" si="76"/>
        <v>0</v>
      </c>
      <c r="J95" s="215">
        <f t="shared" si="76"/>
        <v>0</v>
      </c>
      <c r="K95" s="215">
        <f t="shared" si="76"/>
        <v>0</v>
      </c>
      <c r="L95" s="215">
        <f t="shared" si="76"/>
        <v>0</v>
      </c>
      <c r="M95" s="215">
        <f t="shared" si="76"/>
        <v>0</v>
      </c>
      <c r="N95" s="215">
        <f t="shared" si="76"/>
        <v>0</v>
      </c>
      <c r="O95" s="215">
        <f t="shared" si="76"/>
        <v>0</v>
      </c>
      <c r="P95" s="215">
        <f t="shared" si="76"/>
        <v>0</v>
      </c>
      <c r="Q95" s="215">
        <f t="shared" si="76"/>
        <v>0</v>
      </c>
      <c r="R95" s="215">
        <f t="shared" si="76"/>
        <v>0</v>
      </c>
      <c r="S95" s="215">
        <f t="shared" si="76"/>
        <v>0</v>
      </c>
      <c r="T95" s="215">
        <f t="shared" si="76"/>
        <v>0</v>
      </c>
      <c r="U95" s="215">
        <f t="shared" si="76"/>
        <v>0</v>
      </c>
      <c r="V95" s="215">
        <f t="shared" si="76"/>
        <v>0</v>
      </c>
      <c r="W95" s="215">
        <f t="shared" si="76"/>
        <v>0</v>
      </c>
      <c r="X95" s="215">
        <f t="shared" si="76"/>
        <v>0</v>
      </c>
      <c r="Y95" s="215">
        <f t="shared" si="76"/>
        <v>0</v>
      </c>
      <c r="Z95" s="215">
        <f t="shared" si="76"/>
        <v>0</v>
      </c>
      <c r="AA95" s="215">
        <f t="shared" si="76"/>
        <v>0</v>
      </c>
      <c r="AB95" s="215">
        <f t="shared" si="76"/>
        <v>0</v>
      </c>
      <c r="AC95" s="215">
        <f t="shared" si="76"/>
        <v>0</v>
      </c>
      <c r="AD95" s="215">
        <f t="shared" si="76"/>
        <v>0</v>
      </c>
      <c r="AE95" s="215">
        <f t="shared" si="76"/>
        <v>0</v>
      </c>
      <c r="AF95" s="263">
        <f t="shared" si="76"/>
        <v>0</v>
      </c>
      <c r="AG95" s="246" t="e">
        <f>SUM(#REF!,#REF!,#REF!,AG94,AG89)</f>
        <v>#REF!</v>
      </c>
    </row>
    <row r="96" spans="2:33" ht="21" customHeight="1" thickBot="1">
      <c r="B96" s="424" t="s">
        <v>81</v>
      </c>
      <c r="C96" s="425"/>
      <c r="D96" s="425"/>
      <c r="E96" s="425"/>
      <c r="F96" s="272"/>
      <c r="G96" s="275">
        <f t="shared" ref="G96:AG96" si="77">+G71-G95</f>
        <v>0</v>
      </c>
      <c r="H96" s="300">
        <f t="shared" si="77"/>
        <v>0</v>
      </c>
      <c r="I96" s="273">
        <f t="shared" si="77"/>
        <v>0</v>
      </c>
      <c r="J96" s="273">
        <f t="shared" si="77"/>
        <v>0</v>
      </c>
      <c r="K96" s="273">
        <f t="shared" si="77"/>
        <v>0</v>
      </c>
      <c r="L96" s="273">
        <f t="shared" si="77"/>
        <v>0</v>
      </c>
      <c r="M96" s="273">
        <f t="shared" si="77"/>
        <v>0</v>
      </c>
      <c r="N96" s="273">
        <f t="shared" si="77"/>
        <v>0</v>
      </c>
      <c r="O96" s="273">
        <f t="shared" si="77"/>
        <v>0</v>
      </c>
      <c r="P96" s="273">
        <f t="shared" si="77"/>
        <v>0</v>
      </c>
      <c r="Q96" s="273">
        <f t="shared" si="77"/>
        <v>0</v>
      </c>
      <c r="R96" s="273">
        <f t="shared" si="77"/>
        <v>0</v>
      </c>
      <c r="S96" s="273">
        <f t="shared" si="77"/>
        <v>0</v>
      </c>
      <c r="T96" s="273">
        <f t="shared" si="77"/>
        <v>0</v>
      </c>
      <c r="U96" s="273">
        <f t="shared" si="77"/>
        <v>0</v>
      </c>
      <c r="V96" s="273">
        <f t="shared" si="77"/>
        <v>0</v>
      </c>
      <c r="W96" s="273">
        <f t="shared" si="77"/>
        <v>0</v>
      </c>
      <c r="X96" s="273">
        <f t="shared" si="77"/>
        <v>0</v>
      </c>
      <c r="Y96" s="273">
        <f t="shared" si="77"/>
        <v>0</v>
      </c>
      <c r="Z96" s="273">
        <f t="shared" si="77"/>
        <v>0</v>
      </c>
      <c r="AA96" s="273">
        <f t="shared" si="77"/>
        <v>0</v>
      </c>
      <c r="AB96" s="273">
        <f t="shared" si="77"/>
        <v>0</v>
      </c>
      <c r="AC96" s="273">
        <f t="shared" si="77"/>
        <v>0</v>
      </c>
      <c r="AD96" s="273">
        <f t="shared" si="77"/>
        <v>0</v>
      </c>
      <c r="AE96" s="273">
        <f t="shared" si="77"/>
        <v>0</v>
      </c>
      <c r="AF96" s="277">
        <f t="shared" si="77"/>
        <v>0</v>
      </c>
      <c r="AG96" s="276" t="e">
        <f t="shared" si="77"/>
        <v>#REF!</v>
      </c>
    </row>
    <row r="97" spans="2:33" ht="13.5" customHeight="1" thickBot="1">
      <c r="B97" s="157"/>
      <c r="C97" s="157"/>
      <c r="D97" s="157"/>
      <c r="E97" s="157"/>
      <c r="F97" s="58"/>
      <c r="G97" s="59"/>
      <c r="H97" s="59"/>
      <c r="I97" s="59"/>
      <c r="J97" s="59"/>
      <c r="K97" s="59"/>
      <c r="L97" s="110"/>
      <c r="M97" s="110"/>
      <c r="N97" s="110"/>
      <c r="O97" s="110"/>
      <c r="P97" s="110"/>
      <c r="Q97" s="110"/>
      <c r="R97" s="110"/>
      <c r="S97" s="110"/>
      <c r="T97" s="110"/>
      <c r="U97" s="110"/>
      <c r="V97" s="110"/>
      <c r="W97" s="110"/>
      <c r="X97" s="110"/>
      <c r="Y97" s="110"/>
      <c r="Z97" s="110"/>
      <c r="AA97" s="110"/>
      <c r="AB97" s="110"/>
      <c r="AC97" s="110"/>
      <c r="AD97" s="110"/>
      <c r="AE97" s="110"/>
      <c r="AF97" s="110"/>
      <c r="AG97" s="58"/>
    </row>
    <row r="98" spans="2:33" ht="21" customHeight="1" thickBot="1">
      <c r="B98" s="424" t="s">
        <v>162</v>
      </c>
      <c r="C98" s="425"/>
      <c r="D98" s="425"/>
      <c r="E98" s="425"/>
      <c r="F98" s="307" t="e">
        <f>IRR(G96:AF96)</f>
        <v>#NUM!</v>
      </c>
      <c r="G98" s="59"/>
      <c r="H98" s="59"/>
      <c r="I98" s="59"/>
      <c r="J98" s="59"/>
      <c r="K98" s="59"/>
      <c r="L98" s="110"/>
      <c r="M98" s="110"/>
      <c r="N98" s="110"/>
      <c r="O98" s="110"/>
      <c r="P98" s="110"/>
      <c r="Q98" s="110"/>
      <c r="R98" s="110"/>
      <c r="S98" s="110"/>
      <c r="T98" s="110"/>
      <c r="U98" s="110"/>
      <c r="V98" s="110"/>
      <c r="W98" s="110"/>
      <c r="X98" s="110"/>
      <c r="Y98" s="110"/>
      <c r="Z98" s="110"/>
      <c r="AA98" s="110"/>
      <c r="AB98" s="110"/>
      <c r="AC98" s="110"/>
      <c r="AD98" s="110"/>
      <c r="AE98" s="110"/>
      <c r="AF98" s="110"/>
      <c r="AG98" s="58"/>
    </row>
    <row r="99" spans="2:33" ht="13.5" customHeight="1">
      <c r="B99" s="157"/>
      <c r="C99" s="157"/>
      <c r="D99" s="157"/>
      <c r="E99" s="157"/>
      <c r="F99" s="58"/>
      <c r="G99" s="59"/>
      <c r="H99" s="59"/>
      <c r="I99" s="59"/>
      <c r="J99" s="59"/>
      <c r="K99" s="59"/>
      <c r="L99" s="110"/>
      <c r="M99" s="110"/>
      <c r="N99" s="110"/>
      <c r="O99" s="110"/>
      <c r="P99" s="110"/>
      <c r="Q99" s="110"/>
      <c r="R99" s="110"/>
      <c r="S99" s="110"/>
      <c r="T99" s="110"/>
      <c r="U99" s="110"/>
      <c r="V99" s="110"/>
      <c r="W99" s="110"/>
      <c r="X99" s="110"/>
      <c r="Y99" s="110"/>
      <c r="Z99" s="110"/>
      <c r="AA99" s="110"/>
      <c r="AB99" s="110"/>
      <c r="AC99" s="110"/>
      <c r="AD99" s="110"/>
      <c r="AE99" s="110"/>
      <c r="AF99" s="110"/>
      <c r="AG99" s="58"/>
    </row>
    <row r="100" spans="2:33" ht="13.5" customHeight="1">
      <c r="B100" s="58" t="s">
        <v>171</v>
      </c>
      <c r="C100" s="157"/>
      <c r="D100" s="157"/>
      <c r="E100" s="157"/>
      <c r="F100" s="58"/>
      <c r="G100" s="59"/>
      <c r="H100" s="59"/>
      <c r="I100" s="59"/>
      <c r="J100" s="59"/>
      <c r="K100" s="59"/>
      <c r="L100" s="110"/>
      <c r="M100" s="110"/>
      <c r="N100" s="110"/>
      <c r="O100" s="110"/>
      <c r="P100" s="110"/>
      <c r="Q100" s="110"/>
      <c r="R100" s="110"/>
      <c r="S100" s="110"/>
      <c r="T100" s="110"/>
      <c r="U100" s="110"/>
      <c r="V100" s="110"/>
      <c r="W100" s="110"/>
      <c r="X100" s="110"/>
      <c r="Y100" s="110"/>
      <c r="Z100" s="110"/>
      <c r="AA100" s="110"/>
      <c r="AB100" s="110"/>
      <c r="AC100" s="110"/>
      <c r="AD100" s="110"/>
      <c r="AE100" s="110"/>
      <c r="AF100" s="110"/>
      <c r="AG100" s="58"/>
    </row>
    <row r="101" spans="2:33" ht="13.5" customHeight="1">
      <c r="B101" s="290" t="s">
        <v>172</v>
      </c>
      <c r="C101" s="51"/>
      <c r="D101" s="51"/>
      <c r="E101" s="51"/>
      <c r="L101" s="53"/>
      <c r="M101" s="53"/>
      <c r="N101" s="53"/>
      <c r="O101" s="53"/>
      <c r="P101" s="53"/>
      <c r="Q101" s="53"/>
      <c r="R101" s="53"/>
      <c r="S101" s="53"/>
      <c r="T101" s="53"/>
      <c r="U101" s="53"/>
      <c r="V101" s="53"/>
      <c r="W101" s="53"/>
      <c r="X101" s="53"/>
      <c r="Y101" s="53"/>
      <c r="Z101" s="53"/>
      <c r="AA101" s="53"/>
      <c r="AB101" s="53"/>
      <c r="AC101" s="53"/>
      <c r="AD101" s="53"/>
      <c r="AE101" s="53"/>
      <c r="AF101" s="53"/>
    </row>
    <row r="102" spans="2:33" ht="15">
      <c r="B102" s="57" t="s">
        <v>23</v>
      </c>
    </row>
    <row r="103" spans="2:33" ht="15">
      <c r="B103" s="57" t="s">
        <v>9</v>
      </c>
    </row>
    <row r="104" spans="2:33" ht="15">
      <c r="B104" s="57" t="s">
        <v>12</v>
      </c>
    </row>
    <row r="105" spans="2:33" ht="15">
      <c r="B105" s="57" t="s">
        <v>104</v>
      </c>
    </row>
    <row r="106" spans="2:33" ht="15">
      <c r="B106" s="57" t="s">
        <v>10</v>
      </c>
    </row>
    <row r="107" spans="2:33" ht="15">
      <c r="B107" s="57" t="s">
        <v>174</v>
      </c>
    </row>
    <row r="108" spans="2:33" ht="15">
      <c r="B108" s="58" t="s">
        <v>173</v>
      </c>
    </row>
    <row r="109" spans="2:33" ht="15">
      <c r="B109" s="58" t="s">
        <v>175</v>
      </c>
    </row>
  </sheetData>
  <mergeCells count="42">
    <mergeCell ref="AE1:AG2"/>
    <mergeCell ref="B52:B61"/>
    <mergeCell ref="AG5:AG6"/>
    <mergeCell ref="B7:B22"/>
    <mergeCell ref="B23:B50"/>
    <mergeCell ref="C22:E22"/>
    <mergeCell ref="C36:C45"/>
    <mergeCell ref="D23:D24"/>
    <mergeCell ref="D36:D37"/>
    <mergeCell ref="C50:E50"/>
    <mergeCell ref="B96:E96"/>
    <mergeCell ref="D70:E70"/>
    <mergeCell ref="D72:D74"/>
    <mergeCell ref="B72:B95"/>
    <mergeCell ref="C72:C89"/>
    <mergeCell ref="C68:C70"/>
    <mergeCell ref="D94:E94"/>
    <mergeCell ref="D80:D82"/>
    <mergeCell ref="D75:D76"/>
    <mergeCell ref="D77:D78"/>
    <mergeCell ref="D89:E89"/>
    <mergeCell ref="B62:E62"/>
    <mergeCell ref="B68:B71"/>
    <mergeCell ref="C71:E71"/>
    <mergeCell ref="B51:E51"/>
    <mergeCell ref="C61:E61"/>
    <mergeCell ref="B98:E98"/>
    <mergeCell ref="C1:AD2"/>
    <mergeCell ref="C52:C55"/>
    <mergeCell ref="C56:C59"/>
    <mergeCell ref="AG66:AG67"/>
    <mergeCell ref="C90:C94"/>
    <mergeCell ref="C7:C17"/>
    <mergeCell ref="D17:E17"/>
    <mergeCell ref="C18:C21"/>
    <mergeCell ref="D21:E21"/>
    <mergeCell ref="D35:E35"/>
    <mergeCell ref="C23:C35"/>
    <mergeCell ref="D45:E45"/>
    <mergeCell ref="D49:E49"/>
    <mergeCell ref="C46:C49"/>
    <mergeCell ref="B1:B2"/>
  </mergeCells>
  <phoneticPr fontId="1"/>
  <pageMargins left="0.82677165354330717" right="0.39370078740157483" top="0.55118110236220474" bottom="0.35433070866141736" header="0.31496062992125984" footer="0.31496062992125984"/>
  <pageSetup paperSize="8" scale="48" fitToHeight="2" orientation="landscape" r:id="rId1"/>
  <headerFooter>
    <oddFooter>&amp;P ページ</oddFooter>
  </headerFooter>
  <rowBreaks count="1" manualBreakCount="1">
    <brk id="62" min="1" max="32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9A147E-CEE0-45A5-8FE6-304DEBE70EAC}">
  <dimension ref="B1:AE73"/>
  <sheetViews>
    <sheetView view="pageBreakPreview" zoomScale="60" zoomScaleNormal="70" workbookViewId="0">
      <selection activeCell="F9" sqref="F9"/>
    </sheetView>
  </sheetViews>
  <sheetFormatPr defaultRowHeight="13.2"/>
  <cols>
    <col min="2" max="2" width="15" customWidth="1"/>
    <col min="3" max="3" width="3.109375" customWidth="1"/>
    <col min="28" max="28" width="12.77734375" customWidth="1"/>
  </cols>
  <sheetData>
    <row r="1" spans="2:31" ht="18.899999999999999" customHeight="1">
      <c r="B1" s="358" t="s">
        <v>199</v>
      </c>
      <c r="C1" s="265"/>
      <c r="D1" s="426" t="s">
        <v>176</v>
      </c>
      <c r="E1" s="427"/>
      <c r="F1" s="427"/>
      <c r="G1" s="427"/>
      <c r="H1" s="427"/>
      <c r="I1" s="427"/>
      <c r="J1" s="427"/>
      <c r="K1" s="427"/>
      <c r="L1" s="427"/>
      <c r="M1" s="427"/>
      <c r="N1" s="427"/>
      <c r="O1" s="427"/>
      <c r="P1" s="427"/>
      <c r="Q1" s="427"/>
      <c r="R1" s="427"/>
      <c r="S1" s="427"/>
      <c r="T1" s="427"/>
      <c r="U1" s="427"/>
      <c r="V1" s="427"/>
      <c r="W1" s="427"/>
      <c r="X1" s="427"/>
      <c r="Y1" s="427"/>
      <c r="Z1" s="427"/>
      <c r="AA1" s="427"/>
      <c r="AB1" s="475"/>
      <c r="AC1" s="327"/>
      <c r="AD1" s="327"/>
      <c r="AE1" s="328"/>
    </row>
    <row r="2" spans="2:31" ht="18.899999999999999" customHeight="1" thickBot="1">
      <c r="B2" s="474"/>
      <c r="C2" s="266"/>
      <c r="D2" s="429"/>
      <c r="E2" s="430"/>
      <c r="F2" s="430"/>
      <c r="G2" s="430"/>
      <c r="H2" s="430"/>
      <c r="I2" s="430"/>
      <c r="J2" s="430"/>
      <c r="K2" s="430"/>
      <c r="L2" s="430"/>
      <c r="M2" s="430"/>
      <c r="N2" s="430"/>
      <c r="O2" s="430"/>
      <c r="P2" s="430"/>
      <c r="Q2" s="430"/>
      <c r="R2" s="430"/>
      <c r="S2" s="430"/>
      <c r="T2" s="430"/>
      <c r="U2" s="430"/>
      <c r="V2" s="430"/>
      <c r="W2" s="430"/>
      <c r="X2" s="430"/>
      <c r="Y2" s="430"/>
      <c r="Z2" s="430"/>
      <c r="AA2" s="430"/>
      <c r="AB2" s="476"/>
      <c r="AC2" s="329"/>
      <c r="AD2" s="329"/>
      <c r="AE2" s="330"/>
    </row>
    <row r="3" spans="2:31" ht="17.399999999999999" customHeight="1"/>
    <row r="4" spans="2:31" ht="17.399999999999999" customHeight="1" thickBot="1">
      <c r="B4" s="267" t="s">
        <v>213</v>
      </c>
    </row>
    <row r="5" spans="2:31">
      <c r="B5" s="319"/>
      <c r="C5" s="320"/>
      <c r="D5" s="320"/>
      <c r="E5" s="320"/>
      <c r="F5" s="320"/>
      <c r="G5" s="320"/>
      <c r="H5" s="320"/>
      <c r="I5" s="320"/>
      <c r="J5" s="320"/>
      <c r="K5" s="320"/>
      <c r="L5" s="320"/>
      <c r="M5" s="320"/>
      <c r="N5" s="320"/>
      <c r="O5" s="320"/>
      <c r="P5" s="320"/>
      <c r="Q5" s="320"/>
      <c r="R5" s="320"/>
      <c r="S5" s="320"/>
      <c r="T5" s="320"/>
      <c r="U5" s="320"/>
      <c r="V5" s="320"/>
      <c r="W5" s="320"/>
      <c r="X5" s="320"/>
      <c r="Y5" s="320"/>
      <c r="Z5" s="320"/>
      <c r="AA5" s="320"/>
      <c r="AB5" s="321"/>
    </row>
    <row r="6" spans="2:31">
      <c r="B6" s="322"/>
      <c r="AB6" s="323"/>
    </row>
    <row r="7" spans="2:31">
      <c r="B7" s="322"/>
      <c r="AB7" s="323"/>
    </row>
    <row r="8" spans="2:31">
      <c r="B8" s="322"/>
      <c r="AB8" s="323"/>
    </row>
    <row r="9" spans="2:31">
      <c r="B9" s="322"/>
      <c r="AB9" s="323"/>
    </row>
    <row r="10" spans="2:31">
      <c r="B10" s="322"/>
      <c r="AB10" s="323"/>
    </row>
    <row r="11" spans="2:31">
      <c r="B11" s="322"/>
      <c r="AB11" s="323"/>
    </row>
    <row r="12" spans="2:31">
      <c r="B12" s="322"/>
      <c r="AB12" s="323"/>
    </row>
    <row r="13" spans="2:31">
      <c r="B13" s="322"/>
      <c r="AB13" s="323"/>
    </row>
    <row r="14" spans="2:31">
      <c r="B14" s="322"/>
      <c r="AB14" s="323"/>
    </row>
    <row r="15" spans="2:31">
      <c r="B15" s="322"/>
      <c r="AB15" s="323"/>
    </row>
    <row r="16" spans="2:31">
      <c r="B16" s="322"/>
      <c r="AB16" s="323"/>
    </row>
    <row r="17" spans="2:28">
      <c r="B17" s="322"/>
      <c r="AB17" s="323"/>
    </row>
    <row r="18" spans="2:28">
      <c r="B18" s="322"/>
      <c r="AB18" s="323"/>
    </row>
    <row r="19" spans="2:28">
      <c r="B19" s="322"/>
      <c r="AB19" s="323"/>
    </row>
    <row r="20" spans="2:28">
      <c r="B20" s="322"/>
      <c r="AB20" s="323"/>
    </row>
    <row r="21" spans="2:28">
      <c r="B21" s="322"/>
      <c r="AB21" s="323"/>
    </row>
    <row r="22" spans="2:28">
      <c r="B22" s="322"/>
      <c r="AB22" s="323"/>
    </row>
    <row r="23" spans="2:28">
      <c r="B23" s="322"/>
      <c r="AB23" s="323"/>
    </row>
    <row r="24" spans="2:28">
      <c r="B24" s="322"/>
      <c r="AB24" s="323"/>
    </row>
    <row r="25" spans="2:28">
      <c r="B25" s="322"/>
      <c r="AB25" s="323"/>
    </row>
    <row r="26" spans="2:28">
      <c r="B26" s="322"/>
      <c r="AB26" s="323"/>
    </row>
    <row r="27" spans="2:28">
      <c r="B27" s="322"/>
      <c r="AB27" s="323"/>
    </row>
    <row r="28" spans="2:28">
      <c r="B28" s="322"/>
      <c r="AB28" s="323"/>
    </row>
    <row r="29" spans="2:28">
      <c r="B29" s="322"/>
      <c r="AB29" s="323"/>
    </row>
    <row r="30" spans="2:28">
      <c r="B30" s="322"/>
      <c r="AB30" s="323"/>
    </row>
    <row r="31" spans="2:28">
      <c r="B31" s="322"/>
      <c r="AB31" s="323"/>
    </row>
    <row r="32" spans="2:28">
      <c r="B32" s="322"/>
      <c r="AB32" s="323"/>
    </row>
    <row r="33" spans="2:28">
      <c r="B33" s="322"/>
      <c r="AB33" s="323"/>
    </row>
    <row r="34" spans="2:28">
      <c r="B34" s="322"/>
      <c r="AB34" s="323"/>
    </row>
    <row r="35" spans="2:28">
      <c r="B35" s="322"/>
      <c r="AB35" s="323"/>
    </row>
    <row r="36" spans="2:28">
      <c r="B36" s="322"/>
      <c r="AB36" s="323"/>
    </row>
    <row r="37" spans="2:28">
      <c r="B37" s="322"/>
      <c r="AB37" s="323"/>
    </row>
    <row r="38" spans="2:28">
      <c r="B38" s="322"/>
      <c r="AB38" s="323"/>
    </row>
    <row r="39" spans="2:28">
      <c r="B39" s="322"/>
      <c r="AB39" s="323"/>
    </row>
    <row r="40" spans="2:28">
      <c r="B40" s="322"/>
      <c r="AB40" s="323"/>
    </row>
    <row r="41" spans="2:28">
      <c r="B41" s="322"/>
      <c r="AB41" s="323"/>
    </row>
    <row r="42" spans="2:28">
      <c r="B42" s="322"/>
      <c r="AB42" s="323"/>
    </row>
    <row r="43" spans="2:28">
      <c r="B43" s="322"/>
      <c r="AB43" s="323"/>
    </row>
    <row r="44" spans="2:28">
      <c r="B44" s="322"/>
      <c r="AB44" s="323"/>
    </row>
    <row r="45" spans="2:28">
      <c r="B45" s="322"/>
      <c r="AB45" s="323"/>
    </row>
    <row r="46" spans="2:28">
      <c r="B46" s="322"/>
      <c r="AB46" s="323"/>
    </row>
    <row r="47" spans="2:28">
      <c r="B47" s="322"/>
      <c r="AB47" s="323"/>
    </row>
    <row r="48" spans="2:28">
      <c r="B48" s="322"/>
      <c r="AB48" s="323"/>
    </row>
    <row r="49" spans="2:28">
      <c r="B49" s="322"/>
      <c r="AB49" s="323"/>
    </row>
    <row r="50" spans="2:28">
      <c r="B50" s="322"/>
      <c r="AB50" s="323"/>
    </row>
    <row r="51" spans="2:28">
      <c r="B51" s="322"/>
      <c r="AB51" s="323"/>
    </row>
    <row r="52" spans="2:28">
      <c r="B52" s="322"/>
      <c r="AB52" s="323"/>
    </row>
    <row r="53" spans="2:28">
      <c r="B53" s="322"/>
      <c r="AB53" s="323"/>
    </row>
    <row r="54" spans="2:28">
      <c r="B54" s="322"/>
      <c r="AB54" s="323"/>
    </row>
    <row r="55" spans="2:28">
      <c r="B55" s="322"/>
      <c r="AB55" s="323"/>
    </row>
    <row r="56" spans="2:28">
      <c r="B56" s="322"/>
      <c r="AB56" s="323"/>
    </row>
    <row r="57" spans="2:28">
      <c r="B57" s="322"/>
      <c r="AB57" s="323"/>
    </row>
    <row r="58" spans="2:28">
      <c r="B58" s="322"/>
      <c r="AB58" s="323"/>
    </row>
    <row r="59" spans="2:28">
      <c r="B59" s="322"/>
      <c r="AB59" s="323"/>
    </row>
    <row r="60" spans="2:28">
      <c r="B60" s="322"/>
      <c r="AB60" s="323"/>
    </row>
    <row r="61" spans="2:28">
      <c r="B61" s="322"/>
      <c r="AB61" s="323"/>
    </row>
    <row r="62" spans="2:28">
      <c r="B62" s="322"/>
      <c r="AB62" s="323"/>
    </row>
    <row r="63" spans="2:28">
      <c r="B63" s="322"/>
      <c r="AB63" s="323"/>
    </row>
    <row r="64" spans="2:28">
      <c r="B64" s="322"/>
      <c r="AB64" s="323"/>
    </row>
    <row r="65" spans="2:28">
      <c r="B65" s="322"/>
      <c r="AB65" s="323"/>
    </row>
    <row r="66" spans="2:28">
      <c r="B66" s="322"/>
      <c r="AB66" s="323"/>
    </row>
    <row r="67" spans="2:28">
      <c r="B67" s="322"/>
      <c r="AB67" s="323"/>
    </row>
    <row r="68" spans="2:28">
      <c r="B68" s="322"/>
      <c r="AB68" s="323"/>
    </row>
    <row r="69" spans="2:28">
      <c r="B69" s="322"/>
      <c r="AB69" s="323"/>
    </row>
    <row r="70" spans="2:28">
      <c r="B70" s="322"/>
      <c r="AB70" s="323"/>
    </row>
    <row r="71" spans="2:28">
      <c r="B71" s="322"/>
      <c r="AB71" s="323"/>
    </row>
    <row r="72" spans="2:28">
      <c r="B72" s="322"/>
      <c r="AB72" s="323"/>
    </row>
    <row r="73" spans="2:28" ht="13.8" thickBot="1">
      <c r="B73" s="324"/>
      <c r="C73" s="325"/>
      <c r="D73" s="325"/>
      <c r="E73" s="325"/>
      <c r="F73" s="325"/>
      <c r="G73" s="325"/>
      <c r="H73" s="325"/>
      <c r="I73" s="325"/>
      <c r="J73" s="325"/>
      <c r="K73" s="325"/>
      <c r="L73" s="325"/>
      <c r="M73" s="325"/>
      <c r="N73" s="325"/>
      <c r="O73" s="325"/>
      <c r="P73" s="325"/>
      <c r="Q73" s="325"/>
      <c r="R73" s="325"/>
      <c r="S73" s="325"/>
      <c r="T73" s="325"/>
      <c r="U73" s="325"/>
      <c r="V73" s="325"/>
      <c r="W73" s="325"/>
      <c r="X73" s="325"/>
      <c r="Y73" s="325"/>
      <c r="Z73" s="325"/>
      <c r="AA73" s="325"/>
      <c r="AB73" s="326"/>
    </row>
  </sheetData>
  <mergeCells count="2">
    <mergeCell ref="B1:B2"/>
    <mergeCell ref="D1:AB2"/>
  </mergeCells>
  <phoneticPr fontId="1"/>
  <pageMargins left="0.7" right="0.7" top="0.75" bottom="0.75" header="0.3" footer="0.3"/>
  <pageSetup paperSize="8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5451E4-9D01-445E-AB8B-91AC5EC0A191}">
  <dimension ref="A1:AI174"/>
  <sheetViews>
    <sheetView view="pageBreakPreview" zoomScale="70" zoomScaleNormal="85" zoomScaleSheetLayoutView="70" workbookViewId="0">
      <selection activeCell="E103" sqref="E103:E105"/>
    </sheetView>
  </sheetViews>
  <sheetFormatPr defaultColWidth="10.21875" defaultRowHeight="13.2"/>
  <cols>
    <col min="1" max="1" width="4.21875" style="46" customWidth="1"/>
    <col min="2" max="2" width="12.44140625" style="46" customWidth="1"/>
    <col min="3" max="3" width="29.21875" style="46" customWidth="1"/>
    <col min="4" max="4" width="25.77734375" style="46" customWidth="1"/>
    <col min="5" max="5" width="28" style="46" customWidth="1"/>
    <col min="6" max="6" width="15.88671875" style="46" customWidth="1"/>
    <col min="7" max="11" width="11.109375" style="47" customWidth="1"/>
    <col min="12" max="33" width="11.109375" style="46" customWidth="1"/>
    <col min="34" max="34" width="16" style="46" bestFit="1" customWidth="1"/>
    <col min="35" max="35" width="14.77734375" style="46" bestFit="1" customWidth="1"/>
    <col min="36" max="36" width="10.21875" style="46"/>
    <col min="37" max="37" width="13" style="46" bestFit="1" customWidth="1"/>
    <col min="38" max="16384" width="10.21875" style="46"/>
  </cols>
  <sheetData>
    <row r="1" spans="1:34" s="26" customFormat="1" ht="13.5" customHeight="1">
      <c r="A1" s="268"/>
      <c r="B1" s="443" t="s">
        <v>200</v>
      </c>
      <c r="C1" s="426" t="s">
        <v>179</v>
      </c>
      <c r="D1" s="427"/>
      <c r="E1" s="427"/>
      <c r="F1" s="427"/>
      <c r="G1" s="427"/>
      <c r="H1" s="427"/>
      <c r="I1" s="427"/>
      <c r="J1" s="427"/>
      <c r="K1" s="427"/>
      <c r="L1" s="427"/>
      <c r="M1" s="427"/>
      <c r="N1" s="427"/>
      <c r="O1" s="427"/>
      <c r="P1" s="427"/>
      <c r="Q1" s="427"/>
      <c r="R1" s="427"/>
      <c r="S1" s="427"/>
      <c r="T1" s="427"/>
      <c r="U1" s="427"/>
      <c r="V1" s="427"/>
      <c r="W1" s="427"/>
      <c r="X1" s="427"/>
      <c r="Y1" s="427"/>
      <c r="Z1" s="427"/>
      <c r="AA1" s="427"/>
      <c r="AB1" s="427"/>
      <c r="AC1" s="427"/>
      <c r="AD1" s="428"/>
      <c r="AE1" s="462"/>
      <c r="AF1" s="463"/>
      <c r="AG1" s="464"/>
    </row>
    <row r="2" spans="1:34" s="26" customFormat="1" ht="18.75" customHeight="1" thickBot="1">
      <c r="A2" s="269"/>
      <c r="B2" s="444"/>
      <c r="C2" s="429"/>
      <c r="D2" s="430"/>
      <c r="E2" s="430"/>
      <c r="F2" s="430"/>
      <c r="G2" s="430"/>
      <c r="H2" s="430"/>
      <c r="I2" s="430"/>
      <c r="J2" s="430"/>
      <c r="K2" s="430"/>
      <c r="L2" s="430"/>
      <c r="M2" s="430"/>
      <c r="N2" s="430"/>
      <c r="O2" s="430"/>
      <c r="P2" s="430"/>
      <c r="Q2" s="430"/>
      <c r="R2" s="430"/>
      <c r="S2" s="430"/>
      <c r="T2" s="430"/>
      <c r="U2" s="430"/>
      <c r="V2" s="430"/>
      <c r="W2" s="430"/>
      <c r="X2" s="430"/>
      <c r="Y2" s="430"/>
      <c r="Z2" s="430"/>
      <c r="AA2" s="430"/>
      <c r="AB2" s="430"/>
      <c r="AC2" s="430"/>
      <c r="AD2" s="431"/>
      <c r="AE2" s="465"/>
      <c r="AF2" s="466"/>
      <c r="AG2" s="467"/>
    </row>
    <row r="3" spans="1:34" s="26" customFormat="1" ht="18.75" customHeight="1">
      <c r="A3" s="54"/>
      <c r="B3" s="54"/>
      <c r="C3" s="54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  <c r="AB3" s="55"/>
      <c r="AC3" s="55"/>
      <c r="AD3" s="55"/>
      <c r="AE3" s="56"/>
      <c r="AF3" s="56"/>
      <c r="AG3" s="56"/>
    </row>
    <row r="4" spans="1:34" ht="19.2" thickBot="1">
      <c r="B4" s="270" t="s">
        <v>163</v>
      </c>
      <c r="C4" s="58"/>
      <c r="D4" s="58"/>
      <c r="E4" s="58"/>
      <c r="F4" s="58"/>
      <c r="G4" s="59"/>
      <c r="H4" s="59"/>
      <c r="I4" s="59"/>
      <c r="J4" s="59"/>
      <c r="K4" s="59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58"/>
    </row>
    <row r="5" spans="1:34" ht="15">
      <c r="B5" s="60"/>
      <c r="C5" s="61"/>
      <c r="D5" s="61"/>
      <c r="E5" s="61"/>
      <c r="F5" s="62" t="s">
        <v>40</v>
      </c>
      <c r="G5" s="303">
        <v>-5</v>
      </c>
      <c r="H5" s="63">
        <v>-4</v>
      </c>
      <c r="I5" s="63">
        <v>-3</v>
      </c>
      <c r="J5" s="63">
        <v>-2</v>
      </c>
      <c r="K5" s="64">
        <v>-1</v>
      </c>
      <c r="L5" s="65">
        <v>0</v>
      </c>
      <c r="M5" s="65">
        <v>1</v>
      </c>
      <c r="N5" s="65">
        <v>2</v>
      </c>
      <c r="O5" s="65">
        <v>3</v>
      </c>
      <c r="P5" s="65">
        <v>4</v>
      </c>
      <c r="Q5" s="65">
        <v>5</v>
      </c>
      <c r="R5" s="65">
        <v>6</v>
      </c>
      <c r="S5" s="65">
        <v>7</v>
      </c>
      <c r="T5" s="65">
        <v>8</v>
      </c>
      <c r="U5" s="65">
        <v>9</v>
      </c>
      <c r="V5" s="65">
        <v>10</v>
      </c>
      <c r="W5" s="65">
        <v>11</v>
      </c>
      <c r="X5" s="65">
        <v>12</v>
      </c>
      <c r="Y5" s="65">
        <v>13</v>
      </c>
      <c r="Z5" s="65">
        <v>14</v>
      </c>
      <c r="AA5" s="65">
        <v>15</v>
      </c>
      <c r="AB5" s="65">
        <v>16</v>
      </c>
      <c r="AC5" s="65">
        <v>17</v>
      </c>
      <c r="AD5" s="65">
        <v>18</v>
      </c>
      <c r="AE5" s="65">
        <v>19</v>
      </c>
      <c r="AF5" s="66">
        <v>20</v>
      </c>
      <c r="AG5" s="468" t="s">
        <v>39</v>
      </c>
    </row>
    <row r="6" spans="1:34" ht="15.6" thickBot="1">
      <c r="B6" s="67"/>
      <c r="C6" s="68"/>
      <c r="D6" s="69" t="s">
        <v>42</v>
      </c>
      <c r="E6" s="69" t="s">
        <v>41</v>
      </c>
      <c r="F6" s="70" t="s">
        <v>20</v>
      </c>
      <c r="G6" s="304"/>
      <c r="H6" s="71"/>
      <c r="I6" s="71"/>
      <c r="J6" s="71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72"/>
      <c r="AE6" s="72"/>
      <c r="AF6" s="73"/>
      <c r="AG6" s="469"/>
    </row>
    <row r="7" spans="1:34" ht="13.5" customHeight="1">
      <c r="A7" s="49"/>
      <c r="B7" s="449" t="s">
        <v>74</v>
      </c>
      <c r="C7" s="432" t="s">
        <v>183</v>
      </c>
      <c r="D7" s="74" t="s">
        <v>16</v>
      </c>
      <c r="E7" s="75"/>
      <c r="F7" s="158"/>
      <c r="G7" s="179"/>
      <c r="H7" s="292"/>
      <c r="I7" s="180"/>
      <c r="J7" s="180"/>
      <c r="K7" s="181"/>
      <c r="L7" s="182"/>
      <c r="M7" s="182"/>
      <c r="N7" s="182"/>
      <c r="O7" s="182"/>
      <c r="P7" s="182"/>
      <c r="Q7" s="182"/>
      <c r="R7" s="182"/>
      <c r="S7" s="182"/>
      <c r="T7" s="182"/>
      <c r="U7" s="182"/>
      <c r="V7" s="182"/>
      <c r="W7" s="182"/>
      <c r="X7" s="182"/>
      <c r="Y7" s="182"/>
      <c r="Z7" s="182"/>
      <c r="AA7" s="182"/>
      <c r="AB7" s="182"/>
      <c r="AC7" s="182"/>
      <c r="AD7" s="182"/>
      <c r="AE7" s="182"/>
      <c r="AF7" s="183"/>
      <c r="AG7" s="217">
        <f>SUM(G7:AF7)</f>
        <v>0</v>
      </c>
      <c r="AH7" s="48"/>
    </row>
    <row r="8" spans="1:34" ht="13.5" customHeight="1">
      <c r="A8" s="49"/>
      <c r="B8" s="449"/>
      <c r="C8" s="433"/>
      <c r="D8" s="76" t="s">
        <v>136</v>
      </c>
      <c r="E8" s="77"/>
      <c r="F8" s="159"/>
      <c r="G8" s="185"/>
      <c r="H8" s="293"/>
      <c r="I8" s="186"/>
      <c r="J8" s="186"/>
      <c r="K8" s="187"/>
      <c r="L8" s="188"/>
      <c r="M8" s="188"/>
      <c r="N8" s="188"/>
      <c r="O8" s="188"/>
      <c r="P8" s="188"/>
      <c r="Q8" s="188"/>
      <c r="R8" s="188"/>
      <c r="S8" s="188"/>
      <c r="T8" s="188"/>
      <c r="U8" s="188"/>
      <c r="V8" s="188"/>
      <c r="W8" s="188"/>
      <c r="X8" s="188"/>
      <c r="Y8" s="188"/>
      <c r="Z8" s="188"/>
      <c r="AA8" s="188"/>
      <c r="AB8" s="188"/>
      <c r="AC8" s="188"/>
      <c r="AD8" s="188"/>
      <c r="AE8" s="188"/>
      <c r="AF8" s="189"/>
      <c r="AG8" s="190">
        <f t="shared" ref="AG8:AG20" si="0">SUM(G8:AF8)</f>
        <v>0</v>
      </c>
      <c r="AH8" s="48"/>
    </row>
    <row r="9" spans="1:34" ht="13.5" customHeight="1">
      <c r="A9" s="49"/>
      <c r="B9" s="449"/>
      <c r="C9" s="433"/>
      <c r="D9" s="76" t="s">
        <v>17</v>
      </c>
      <c r="E9" s="77"/>
      <c r="F9" s="159"/>
      <c r="G9" s="185"/>
      <c r="H9" s="293"/>
      <c r="I9" s="186"/>
      <c r="J9" s="186"/>
      <c r="K9" s="187"/>
      <c r="L9" s="188"/>
      <c r="M9" s="188"/>
      <c r="N9" s="188"/>
      <c r="O9" s="188"/>
      <c r="P9" s="188"/>
      <c r="Q9" s="188"/>
      <c r="R9" s="188"/>
      <c r="S9" s="188"/>
      <c r="T9" s="188"/>
      <c r="U9" s="188"/>
      <c r="V9" s="188"/>
      <c r="W9" s="188"/>
      <c r="X9" s="188"/>
      <c r="Y9" s="188"/>
      <c r="Z9" s="188"/>
      <c r="AA9" s="188"/>
      <c r="AB9" s="188"/>
      <c r="AC9" s="188"/>
      <c r="AD9" s="188"/>
      <c r="AE9" s="188"/>
      <c r="AF9" s="189"/>
      <c r="AG9" s="202">
        <f t="shared" si="0"/>
        <v>0</v>
      </c>
      <c r="AH9" s="48"/>
    </row>
    <row r="10" spans="1:34" ht="13.5" customHeight="1">
      <c r="A10" s="49"/>
      <c r="B10" s="449"/>
      <c r="C10" s="433"/>
      <c r="D10" s="76" t="s">
        <v>139</v>
      </c>
      <c r="E10" s="77"/>
      <c r="F10" s="159"/>
      <c r="G10" s="185"/>
      <c r="H10" s="293"/>
      <c r="I10" s="186"/>
      <c r="J10" s="186"/>
      <c r="K10" s="187"/>
      <c r="L10" s="188"/>
      <c r="M10" s="188"/>
      <c r="N10" s="188"/>
      <c r="O10" s="188"/>
      <c r="P10" s="188"/>
      <c r="Q10" s="188"/>
      <c r="R10" s="188"/>
      <c r="S10" s="188"/>
      <c r="T10" s="188"/>
      <c r="U10" s="188"/>
      <c r="V10" s="188"/>
      <c r="W10" s="188"/>
      <c r="X10" s="188"/>
      <c r="Y10" s="188"/>
      <c r="Z10" s="188"/>
      <c r="AA10" s="188"/>
      <c r="AB10" s="188"/>
      <c r="AC10" s="188"/>
      <c r="AD10" s="188"/>
      <c r="AE10" s="188"/>
      <c r="AF10" s="189"/>
      <c r="AG10" s="190">
        <f t="shared" si="0"/>
        <v>0</v>
      </c>
      <c r="AH10" s="48"/>
    </row>
    <row r="11" spans="1:34" ht="13.5" customHeight="1">
      <c r="A11" s="49"/>
      <c r="B11" s="449"/>
      <c r="C11" s="433"/>
      <c r="D11" s="76" t="s">
        <v>43</v>
      </c>
      <c r="E11" s="77"/>
      <c r="F11" s="159"/>
      <c r="G11" s="185"/>
      <c r="H11" s="293"/>
      <c r="I11" s="186"/>
      <c r="J11" s="186"/>
      <c r="K11" s="187"/>
      <c r="L11" s="188"/>
      <c r="M11" s="188"/>
      <c r="N11" s="188"/>
      <c r="O11" s="188"/>
      <c r="P11" s="188"/>
      <c r="Q11" s="188"/>
      <c r="R11" s="188"/>
      <c r="S11" s="188"/>
      <c r="T11" s="188"/>
      <c r="U11" s="188"/>
      <c r="V11" s="188"/>
      <c r="W11" s="188"/>
      <c r="X11" s="188"/>
      <c r="Y11" s="188"/>
      <c r="Z11" s="188"/>
      <c r="AA11" s="188"/>
      <c r="AB11" s="188"/>
      <c r="AC11" s="188"/>
      <c r="AD11" s="188"/>
      <c r="AE11" s="188"/>
      <c r="AF11" s="189"/>
      <c r="AG11" s="202"/>
      <c r="AH11" s="48"/>
    </row>
    <row r="12" spans="1:34" ht="13.5" customHeight="1">
      <c r="A12" s="49"/>
      <c r="B12" s="449"/>
      <c r="C12" s="433"/>
      <c r="D12" s="76" t="s">
        <v>18</v>
      </c>
      <c r="E12" s="77"/>
      <c r="F12" s="159"/>
      <c r="G12" s="185"/>
      <c r="H12" s="293"/>
      <c r="I12" s="186"/>
      <c r="J12" s="186"/>
      <c r="K12" s="187"/>
      <c r="L12" s="188"/>
      <c r="M12" s="188"/>
      <c r="N12" s="188"/>
      <c r="O12" s="188"/>
      <c r="P12" s="188"/>
      <c r="Q12" s="188"/>
      <c r="R12" s="188"/>
      <c r="S12" s="188"/>
      <c r="T12" s="188"/>
      <c r="U12" s="188"/>
      <c r="V12" s="188"/>
      <c r="W12" s="188"/>
      <c r="X12" s="188"/>
      <c r="Y12" s="188"/>
      <c r="Z12" s="188"/>
      <c r="AA12" s="188"/>
      <c r="AB12" s="188"/>
      <c r="AC12" s="188"/>
      <c r="AD12" s="188"/>
      <c r="AE12" s="188"/>
      <c r="AF12" s="189"/>
      <c r="AG12" s="202">
        <f t="shared" si="0"/>
        <v>0</v>
      </c>
      <c r="AH12" s="48"/>
    </row>
    <row r="13" spans="1:34" ht="13.5" customHeight="1">
      <c r="A13" s="49"/>
      <c r="B13" s="449"/>
      <c r="C13" s="433"/>
      <c r="D13" s="76" t="s">
        <v>138</v>
      </c>
      <c r="E13" s="77"/>
      <c r="F13" s="159"/>
      <c r="G13" s="185"/>
      <c r="H13" s="293"/>
      <c r="I13" s="186"/>
      <c r="J13" s="186"/>
      <c r="K13" s="187"/>
      <c r="L13" s="188"/>
      <c r="M13" s="188"/>
      <c r="N13" s="188"/>
      <c r="O13" s="188"/>
      <c r="P13" s="188"/>
      <c r="Q13" s="188"/>
      <c r="R13" s="188"/>
      <c r="S13" s="188"/>
      <c r="T13" s="188"/>
      <c r="U13" s="188"/>
      <c r="V13" s="188"/>
      <c r="W13" s="188"/>
      <c r="X13" s="188"/>
      <c r="Y13" s="188"/>
      <c r="Z13" s="188"/>
      <c r="AA13" s="188"/>
      <c r="AB13" s="188"/>
      <c r="AC13" s="188"/>
      <c r="AD13" s="188"/>
      <c r="AE13" s="188"/>
      <c r="AF13" s="189"/>
      <c r="AG13" s="190">
        <f t="shared" si="0"/>
        <v>0</v>
      </c>
      <c r="AH13" s="48"/>
    </row>
    <row r="14" spans="1:34" ht="13.5" customHeight="1">
      <c r="A14" s="49"/>
      <c r="B14" s="449"/>
      <c r="C14" s="433"/>
      <c r="D14" s="76"/>
      <c r="E14" s="77"/>
      <c r="F14" s="159"/>
      <c r="G14" s="185"/>
      <c r="H14" s="293"/>
      <c r="I14" s="186"/>
      <c r="J14" s="186"/>
      <c r="K14" s="187"/>
      <c r="L14" s="188"/>
      <c r="M14" s="188"/>
      <c r="N14" s="188"/>
      <c r="O14" s="188"/>
      <c r="P14" s="188"/>
      <c r="Q14" s="188"/>
      <c r="R14" s="188"/>
      <c r="S14" s="188"/>
      <c r="T14" s="188"/>
      <c r="U14" s="188"/>
      <c r="V14" s="188"/>
      <c r="W14" s="188"/>
      <c r="X14" s="188"/>
      <c r="Y14" s="188"/>
      <c r="Z14" s="188"/>
      <c r="AA14" s="188"/>
      <c r="AB14" s="188"/>
      <c r="AC14" s="188"/>
      <c r="AD14" s="188"/>
      <c r="AE14" s="188"/>
      <c r="AF14" s="189"/>
      <c r="AG14" s="190">
        <f t="shared" si="0"/>
        <v>0</v>
      </c>
      <c r="AH14" s="48"/>
    </row>
    <row r="15" spans="1:34" ht="13.5" customHeight="1">
      <c r="A15" s="49"/>
      <c r="B15" s="449"/>
      <c r="C15" s="433"/>
      <c r="D15" s="76"/>
      <c r="E15" s="77"/>
      <c r="F15" s="159"/>
      <c r="G15" s="185"/>
      <c r="H15" s="293"/>
      <c r="I15" s="186"/>
      <c r="J15" s="186"/>
      <c r="K15" s="187"/>
      <c r="L15" s="188"/>
      <c r="M15" s="188"/>
      <c r="N15" s="188"/>
      <c r="O15" s="188"/>
      <c r="P15" s="188"/>
      <c r="Q15" s="188"/>
      <c r="R15" s="188"/>
      <c r="S15" s="188"/>
      <c r="T15" s="188"/>
      <c r="U15" s="188"/>
      <c r="V15" s="188"/>
      <c r="W15" s="188"/>
      <c r="X15" s="188"/>
      <c r="Y15" s="188"/>
      <c r="Z15" s="188"/>
      <c r="AA15" s="188"/>
      <c r="AB15" s="188"/>
      <c r="AC15" s="188"/>
      <c r="AD15" s="188"/>
      <c r="AE15" s="188"/>
      <c r="AF15" s="189"/>
      <c r="AG15" s="190">
        <f t="shared" si="0"/>
        <v>0</v>
      </c>
      <c r="AH15" s="48"/>
    </row>
    <row r="16" spans="1:34" ht="13.5" customHeight="1">
      <c r="A16" s="49"/>
      <c r="B16" s="449"/>
      <c r="C16" s="433"/>
      <c r="D16" s="78"/>
      <c r="E16" s="79"/>
      <c r="F16" s="160"/>
      <c r="G16" s="191"/>
      <c r="H16" s="252"/>
      <c r="I16" s="192"/>
      <c r="J16" s="192"/>
      <c r="K16" s="193"/>
      <c r="L16" s="194"/>
      <c r="M16" s="194"/>
      <c r="N16" s="194"/>
      <c r="O16" s="194"/>
      <c r="P16" s="194"/>
      <c r="Q16" s="194"/>
      <c r="R16" s="194"/>
      <c r="S16" s="194"/>
      <c r="T16" s="194"/>
      <c r="U16" s="194"/>
      <c r="V16" s="194"/>
      <c r="W16" s="194"/>
      <c r="X16" s="194"/>
      <c r="Y16" s="194"/>
      <c r="Z16" s="194"/>
      <c r="AA16" s="194"/>
      <c r="AB16" s="194"/>
      <c r="AC16" s="194"/>
      <c r="AD16" s="194"/>
      <c r="AE16" s="194"/>
      <c r="AF16" s="195"/>
      <c r="AG16" s="218">
        <f t="shared" si="0"/>
        <v>0</v>
      </c>
      <c r="AH16" s="48"/>
    </row>
    <row r="17" spans="1:35" ht="13.5" customHeight="1">
      <c r="A17" s="49"/>
      <c r="B17" s="449"/>
      <c r="C17" s="434"/>
      <c r="D17" s="439" t="s">
        <v>19</v>
      </c>
      <c r="E17" s="440"/>
      <c r="F17" s="160"/>
      <c r="G17" s="191">
        <f>SUM(G7:G16)</f>
        <v>0</v>
      </c>
      <c r="H17" s="193">
        <f>SUM(H7:H16)</f>
        <v>0</v>
      </c>
      <c r="I17" s="210">
        <f t="shared" ref="I17:AG17" si="1">SUM(I7:I16)</f>
        <v>0</v>
      </c>
      <c r="J17" s="210">
        <f t="shared" si="1"/>
        <v>0</v>
      </c>
      <c r="K17" s="210">
        <f t="shared" si="1"/>
        <v>0</v>
      </c>
      <c r="L17" s="210">
        <f t="shared" si="1"/>
        <v>0</v>
      </c>
      <c r="M17" s="210">
        <f t="shared" si="1"/>
        <v>0</v>
      </c>
      <c r="N17" s="210">
        <f t="shared" si="1"/>
        <v>0</v>
      </c>
      <c r="O17" s="210">
        <f t="shared" si="1"/>
        <v>0</v>
      </c>
      <c r="P17" s="210">
        <f t="shared" si="1"/>
        <v>0</v>
      </c>
      <c r="Q17" s="210">
        <f t="shared" si="1"/>
        <v>0</v>
      </c>
      <c r="R17" s="210">
        <f t="shared" si="1"/>
        <v>0</v>
      </c>
      <c r="S17" s="210">
        <f t="shared" si="1"/>
        <v>0</v>
      </c>
      <c r="T17" s="210">
        <f t="shared" si="1"/>
        <v>0</v>
      </c>
      <c r="U17" s="210">
        <f t="shared" si="1"/>
        <v>0</v>
      </c>
      <c r="V17" s="210">
        <f t="shared" si="1"/>
        <v>0</v>
      </c>
      <c r="W17" s="210">
        <f t="shared" si="1"/>
        <v>0</v>
      </c>
      <c r="X17" s="210">
        <f t="shared" si="1"/>
        <v>0</v>
      </c>
      <c r="Y17" s="210">
        <f t="shared" si="1"/>
        <v>0</v>
      </c>
      <c r="Z17" s="210">
        <f t="shared" si="1"/>
        <v>0</v>
      </c>
      <c r="AA17" s="210">
        <f t="shared" si="1"/>
        <v>0</v>
      </c>
      <c r="AB17" s="210">
        <f t="shared" si="1"/>
        <v>0</v>
      </c>
      <c r="AC17" s="210">
        <f t="shared" si="1"/>
        <v>0</v>
      </c>
      <c r="AD17" s="210">
        <f t="shared" si="1"/>
        <v>0</v>
      </c>
      <c r="AE17" s="240">
        <f t="shared" si="1"/>
        <v>0</v>
      </c>
      <c r="AF17" s="191">
        <f t="shared" si="1"/>
        <v>0</v>
      </c>
      <c r="AG17" s="196">
        <f t="shared" si="1"/>
        <v>0</v>
      </c>
      <c r="AH17" s="48"/>
    </row>
    <row r="18" spans="1:35" ht="13.5" customHeight="1">
      <c r="A18" s="49"/>
      <c r="B18" s="449"/>
      <c r="C18" s="441" t="s">
        <v>123</v>
      </c>
      <c r="D18" s="84"/>
      <c r="E18" s="85"/>
      <c r="F18" s="162"/>
      <c r="G18" s="203"/>
      <c r="H18" s="294"/>
      <c r="I18" s="204"/>
      <c r="J18" s="204"/>
      <c r="K18" s="205"/>
      <c r="L18" s="206"/>
      <c r="M18" s="206"/>
      <c r="N18" s="206"/>
      <c r="O18" s="206"/>
      <c r="P18" s="206"/>
      <c r="Q18" s="206"/>
      <c r="R18" s="206"/>
      <c r="S18" s="206"/>
      <c r="T18" s="206"/>
      <c r="U18" s="206"/>
      <c r="V18" s="206"/>
      <c r="W18" s="206"/>
      <c r="X18" s="206"/>
      <c r="Y18" s="206"/>
      <c r="Z18" s="206"/>
      <c r="AA18" s="206"/>
      <c r="AB18" s="206"/>
      <c r="AC18" s="206"/>
      <c r="AD18" s="206"/>
      <c r="AE18" s="206"/>
      <c r="AF18" s="207"/>
      <c r="AG18" s="184">
        <f t="shared" si="0"/>
        <v>0</v>
      </c>
      <c r="AH18" s="48"/>
    </row>
    <row r="19" spans="1:35" ht="13.5" customHeight="1">
      <c r="A19" s="49"/>
      <c r="B19" s="449"/>
      <c r="C19" s="433"/>
      <c r="D19" s="76"/>
      <c r="E19" s="77"/>
      <c r="F19" s="159"/>
      <c r="G19" s="185"/>
      <c r="H19" s="293"/>
      <c r="I19" s="186"/>
      <c r="J19" s="186"/>
      <c r="K19" s="187"/>
      <c r="L19" s="188"/>
      <c r="M19" s="188"/>
      <c r="N19" s="188"/>
      <c r="O19" s="188"/>
      <c r="P19" s="188"/>
      <c r="Q19" s="188"/>
      <c r="R19" s="188"/>
      <c r="S19" s="188"/>
      <c r="T19" s="188"/>
      <c r="U19" s="188"/>
      <c r="V19" s="188"/>
      <c r="W19" s="188"/>
      <c r="X19" s="188"/>
      <c r="Y19" s="188"/>
      <c r="Z19" s="188"/>
      <c r="AA19" s="188"/>
      <c r="AB19" s="188"/>
      <c r="AC19" s="188"/>
      <c r="AD19" s="188"/>
      <c r="AE19" s="188"/>
      <c r="AF19" s="189"/>
      <c r="AG19" s="190">
        <f t="shared" si="0"/>
        <v>0</v>
      </c>
      <c r="AH19" s="48"/>
    </row>
    <row r="20" spans="1:35" ht="13.5" customHeight="1">
      <c r="A20" s="49"/>
      <c r="B20" s="449"/>
      <c r="C20" s="433"/>
      <c r="D20" s="78"/>
      <c r="E20" s="79"/>
      <c r="F20" s="160"/>
      <c r="G20" s="191"/>
      <c r="H20" s="252"/>
      <c r="I20" s="192"/>
      <c r="J20" s="192"/>
      <c r="K20" s="193"/>
      <c r="L20" s="194"/>
      <c r="M20" s="194"/>
      <c r="N20" s="194"/>
      <c r="O20" s="194"/>
      <c r="P20" s="194"/>
      <c r="Q20" s="194"/>
      <c r="R20" s="194"/>
      <c r="S20" s="194"/>
      <c r="T20" s="194"/>
      <c r="U20" s="194"/>
      <c r="V20" s="194"/>
      <c r="W20" s="194"/>
      <c r="X20" s="194"/>
      <c r="Y20" s="194"/>
      <c r="Z20" s="194"/>
      <c r="AA20" s="194"/>
      <c r="AB20" s="194"/>
      <c r="AC20" s="194"/>
      <c r="AD20" s="194"/>
      <c r="AE20" s="194"/>
      <c r="AF20" s="195"/>
      <c r="AG20" s="218">
        <f t="shared" si="0"/>
        <v>0</v>
      </c>
      <c r="AH20" s="48"/>
    </row>
    <row r="21" spans="1:35" ht="13.5" customHeight="1">
      <c r="A21" s="49"/>
      <c r="B21" s="449"/>
      <c r="C21" s="434"/>
      <c r="D21" s="439" t="s">
        <v>19</v>
      </c>
      <c r="E21" s="440"/>
      <c r="F21" s="244"/>
      <c r="G21" s="197">
        <f>SUM(G18:G20)</f>
        <v>0</v>
      </c>
      <c r="H21" s="199">
        <f>SUM(H18:H20)</f>
        <v>0</v>
      </c>
      <c r="I21" s="210">
        <f t="shared" ref="I21:AG21" si="2">SUM(I18:I20)</f>
        <v>0</v>
      </c>
      <c r="J21" s="210">
        <f t="shared" si="2"/>
        <v>0</v>
      </c>
      <c r="K21" s="210">
        <f t="shared" si="2"/>
        <v>0</v>
      </c>
      <c r="L21" s="210">
        <f t="shared" si="2"/>
        <v>0</v>
      </c>
      <c r="M21" s="210">
        <f t="shared" si="2"/>
        <v>0</v>
      </c>
      <c r="N21" s="210">
        <f t="shared" si="2"/>
        <v>0</v>
      </c>
      <c r="O21" s="210">
        <f t="shared" si="2"/>
        <v>0</v>
      </c>
      <c r="P21" s="210">
        <f t="shared" si="2"/>
        <v>0</v>
      </c>
      <c r="Q21" s="210">
        <f t="shared" si="2"/>
        <v>0</v>
      </c>
      <c r="R21" s="210">
        <f t="shared" si="2"/>
        <v>0</v>
      </c>
      <c r="S21" s="210">
        <f t="shared" si="2"/>
        <v>0</v>
      </c>
      <c r="T21" s="210">
        <f t="shared" si="2"/>
        <v>0</v>
      </c>
      <c r="U21" s="210">
        <f t="shared" si="2"/>
        <v>0</v>
      </c>
      <c r="V21" s="210">
        <f t="shared" si="2"/>
        <v>0</v>
      </c>
      <c r="W21" s="210">
        <f t="shared" si="2"/>
        <v>0</v>
      </c>
      <c r="X21" s="210">
        <f t="shared" si="2"/>
        <v>0</v>
      </c>
      <c r="Y21" s="210">
        <f t="shared" si="2"/>
        <v>0</v>
      </c>
      <c r="Z21" s="210">
        <f t="shared" si="2"/>
        <v>0</v>
      </c>
      <c r="AA21" s="210">
        <f t="shared" si="2"/>
        <v>0</v>
      </c>
      <c r="AB21" s="210">
        <f t="shared" si="2"/>
        <v>0</v>
      </c>
      <c r="AC21" s="210">
        <f t="shared" si="2"/>
        <v>0</v>
      </c>
      <c r="AD21" s="210">
        <f t="shared" si="2"/>
        <v>0</v>
      </c>
      <c r="AE21" s="240">
        <f t="shared" si="2"/>
        <v>0</v>
      </c>
      <c r="AF21" s="239">
        <f t="shared" si="2"/>
        <v>0</v>
      </c>
      <c r="AG21" s="239">
        <f t="shared" si="2"/>
        <v>0</v>
      </c>
      <c r="AH21" s="48"/>
    </row>
    <row r="22" spans="1:35" ht="13.5" customHeight="1" thickBot="1">
      <c r="A22" s="49"/>
      <c r="B22" s="450"/>
      <c r="C22" s="451" t="s">
        <v>39</v>
      </c>
      <c r="D22" s="451"/>
      <c r="E22" s="451"/>
      <c r="F22" s="163"/>
      <c r="G22" s="305">
        <f>+G17+G21</f>
        <v>0</v>
      </c>
      <c r="H22" s="242">
        <f t="shared" ref="H22:AF22" si="3">+H17+H21</f>
        <v>0</v>
      </c>
      <c r="I22" s="242">
        <f t="shared" si="3"/>
        <v>0</v>
      </c>
      <c r="J22" s="242">
        <f t="shared" si="3"/>
        <v>0</v>
      </c>
      <c r="K22" s="242">
        <f t="shared" si="3"/>
        <v>0</v>
      </c>
      <c r="L22" s="242">
        <f t="shared" si="3"/>
        <v>0</v>
      </c>
      <c r="M22" s="242">
        <f t="shared" si="3"/>
        <v>0</v>
      </c>
      <c r="N22" s="242">
        <f t="shared" si="3"/>
        <v>0</v>
      </c>
      <c r="O22" s="242">
        <f t="shared" si="3"/>
        <v>0</v>
      </c>
      <c r="P22" s="242">
        <f t="shared" si="3"/>
        <v>0</v>
      </c>
      <c r="Q22" s="242">
        <f t="shared" si="3"/>
        <v>0</v>
      </c>
      <c r="R22" s="242">
        <f t="shared" si="3"/>
        <v>0</v>
      </c>
      <c r="S22" s="242">
        <f t="shared" si="3"/>
        <v>0</v>
      </c>
      <c r="T22" s="242">
        <f t="shared" si="3"/>
        <v>0</v>
      </c>
      <c r="U22" s="242">
        <f t="shared" si="3"/>
        <v>0</v>
      </c>
      <c r="V22" s="242">
        <f t="shared" si="3"/>
        <v>0</v>
      </c>
      <c r="W22" s="242">
        <f t="shared" si="3"/>
        <v>0</v>
      </c>
      <c r="X22" s="242">
        <f t="shared" si="3"/>
        <v>0</v>
      </c>
      <c r="Y22" s="242">
        <f t="shared" si="3"/>
        <v>0</v>
      </c>
      <c r="Z22" s="242">
        <f t="shared" si="3"/>
        <v>0</v>
      </c>
      <c r="AA22" s="242">
        <f t="shared" si="3"/>
        <v>0</v>
      </c>
      <c r="AB22" s="242">
        <f t="shared" si="3"/>
        <v>0</v>
      </c>
      <c r="AC22" s="242">
        <f t="shared" si="3"/>
        <v>0</v>
      </c>
      <c r="AD22" s="242">
        <f t="shared" si="3"/>
        <v>0</v>
      </c>
      <c r="AE22" s="242">
        <f t="shared" si="3"/>
        <v>0</v>
      </c>
      <c r="AF22" s="241">
        <f t="shared" si="3"/>
        <v>0</v>
      </c>
      <c r="AG22" s="216">
        <f>+AG17+AG21</f>
        <v>0</v>
      </c>
      <c r="AH22" s="48"/>
    </row>
    <row r="23" spans="1:35" ht="13.5" customHeight="1">
      <c r="A23" s="49"/>
      <c r="B23" s="448" t="s">
        <v>75</v>
      </c>
      <c r="C23" s="432" t="s">
        <v>184</v>
      </c>
      <c r="D23" s="470" t="s">
        <v>143</v>
      </c>
      <c r="E23" s="278" t="s">
        <v>48</v>
      </c>
      <c r="F23" s="158"/>
      <c r="G23" s="179"/>
      <c r="H23" s="292"/>
      <c r="I23" s="180"/>
      <c r="J23" s="180"/>
      <c r="K23" s="181"/>
      <c r="L23" s="182"/>
      <c r="M23" s="182"/>
      <c r="N23" s="182"/>
      <c r="O23" s="182"/>
      <c r="P23" s="182"/>
      <c r="Q23" s="182"/>
      <c r="R23" s="182"/>
      <c r="S23" s="182"/>
      <c r="T23" s="182"/>
      <c r="U23" s="182"/>
      <c r="V23" s="182"/>
      <c r="W23" s="182"/>
      <c r="X23" s="182"/>
      <c r="Y23" s="182"/>
      <c r="Z23" s="182"/>
      <c r="AA23" s="182"/>
      <c r="AB23" s="182"/>
      <c r="AC23" s="182"/>
      <c r="AD23" s="182"/>
      <c r="AE23" s="182"/>
      <c r="AF23" s="183"/>
      <c r="AG23" s="184">
        <f t="shared" ref="AG23:AG34" si="4">SUM(G23:AF23)</f>
        <v>0</v>
      </c>
    </row>
    <row r="24" spans="1:35" ht="13.5" customHeight="1">
      <c r="A24" s="49"/>
      <c r="B24" s="449"/>
      <c r="C24" s="433"/>
      <c r="D24" s="471"/>
      <c r="E24" s="279" t="s">
        <v>49</v>
      </c>
      <c r="F24" s="159"/>
      <c r="G24" s="185"/>
      <c r="H24" s="293"/>
      <c r="I24" s="186"/>
      <c r="J24" s="186"/>
      <c r="K24" s="187"/>
      <c r="L24" s="188"/>
      <c r="M24" s="188"/>
      <c r="N24" s="188"/>
      <c r="O24" s="188"/>
      <c r="P24" s="188"/>
      <c r="Q24" s="188"/>
      <c r="R24" s="188"/>
      <c r="S24" s="188"/>
      <c r="T24" s="188"/>
      <c r="U24" s="188"/>
      <c r="V24" s="188"/>
      <c r="W24" s="188"/>
      <c r="X24" s="188"/>
      <c r="Y24" s="188"/>
      <c r="Z24" s="188"/>
      <c r="AA24" s="188"/>
      <c r="AB24" s="188"/>
      <c r="AC24" s="188"/>
      <c r="AD24" s="188"/>
      <c r="AE24" s="188"/>
      <c r="AF24" s="189"/>
      <c r="AG24" s="190">
        <f t="shared" si="4"/>
        <v>0</v>
      </c>
    </row>
    <row r="25" spans="1:35" ht="13.5" customHeight="1">
      <c r="A25" s="49"/>
      <c r="B25" s="449"/>
      <c r="C25" s="433"/>
      <c r="D25" s="90" t="s">
        <v>141</v>
      </c>
      <c r="E25" s="88"/>
      <c r="F25" s="159"/>
      <c r="G25" s="185"/>
      <c r="H25" s="293"/>
      <c r="I25" s="186"/>
      <c r="J25" s="186"/>
      <c r="K25" s="187"/>
      <c r="L25" s="188"/>
      <c r="M25" s="188"/>
      <c r="N25" s="188"/>
      <c r="O25" s="188"/>
      <c r="P25" s="188"/>
      <c r="Q25" s="188"/>
      <c r="R25" s="188"/>
      <c r="S25" s="188"/>
      <c r="T25" s="188"/>
      <c r="U25" s="188"/>
      <c r="V25" s="188"/>
      <c r="W25" s="188"/>
      <c r="X25" s="188"/>
      <c r="Y25" s="188"/>
      <c r="Z25" s="188"/>
      <c r="AA25" s="188"/>
      <c r="AB25" s="188"/>
      <c r="AC25" s="188"/>
      <c r="AD25" s="188"/>
      <c r="AE25" s="188"/>
      <c r="AF25" s="189"/>
      <c r="AG25" s="190">
        <f t="shared" si="4"/>
        <v>0</v>
      </c>
      <c r="AH25" s="48"/>
      <c r="AI25" s="48"/>
    </row>
    <row r="26" spans="1:35" ht="13.5" customHeight="1">
      <c r="A26" s="49"/>
      <c r="B26" s="449"/>
      <c r="C26" s="433"/>
      <c r="D26" s="90" t="s">
        <v>142</v>
      </c>
      <c r="E26" s="88"/>
      <c r="F26" s="159"/>
      <c r="G26" s="185"/>
      <c r="H26" s="293"/>
      <c r="I26" s="186"/>
      <c r="J26" s="186"/>
      <c r="K26" s="187"/>
      <c r="L26" s="188"/>
      <c r="M26" s="188"/>
      <c r="N26" s="188"/>
      <c r="O26" s="188"/>
      <c r="P26" s="188"/>
      <c r="Q26" s="188"/>
      <c r="R26" s="188"/>
      <c r="S26" s="188"/>
      <c r="T26" s="188"/>
      <c r="U26" s="188"/>
      <c r="V26" s="188"/>
      <c r="W26" s="188"/>
      <c r="X26" s="188"/>
      <c r="Y26" s="188"/>
      <c r="Z26" s="188"/>
      <c r="AA26" s="188"/>
      <c r="AB26" s="188"/>
      <c r="AC26" s="188"/>
      <c r="AD26" s="188"/>
      <c r="AE26" s="188"/>
      <c r="AF26" s="189"/>
      <c r="AG26" s="190">
        <f t="shared" si="4"/>
        <v>0</v>
      </c>
    </row>
    <row r="27" spans="1:35" ht="13.5" customHeight="1">
      <c r="A27" s="49"/>
      <c r="B27" s="449"/>
      <c r="C27" s="433"/>
      <c r="D27" s="90" t="s">
        <v>47</v>
      </c>
      <c r="E27" s="88"/>
      <c r="F27" s="159"/>
      <c r="G27" s="185"/>
      <c r="H27" s="293"/>
      <c r="I27" s="186"/>
      <c r="J27" s="186"/>
      <c r="K27" s="187"/>
      <c r="L27" s="188"/>
      <c r="M27" s="188"/>
      <c r="N27" s="188"/>
      <c r="O27" s="188"/>
      <c r="P27" s="188"/>
      <c r="Q27" s="188"/>
      <c r="R27" s="188"/>
      <c r="S27" s="188"/>
      <c r="T27" s="188"/>
      <c r="U27" s="188"/>
      <c r="V27" s="188"/>
      <c r="W27" s="188"/>
      <c r="X27" s="188"/>
      <c r="Y27" s="188"/>
      <c r="Z27" s="188"/>
      <c r="AA27" s="188"/>
      <c r="AB27" s="188"/>
      <c r="AC27" s="188"/>
      <c r="AD27" s="188"/>
      <c r="AE27" s="188"/>
      <c r="AF27" s="189"/>
      <c r="AG27" s="190">
        <f t="shared" si="4"/>
        <v>0</v>
      </c>
    </row>
    <row r="28" spans="1:35" ht="13.5" customHeight="1">
      <c r="A28" s="49"/>
      <c r="B28" s="449"/>
      <c r="C28" s="433"/>
      <c r="D28" s="90" t="s">
        <v>144</v>
      </c>
      <c r="E28" s="88"/>
      <c r="F28" s="159"/>
      <c r="G28" s="185"/>
      <c r="H28" s="293"/>
      <c r="I28" s="186"/>
      <c r="J28" s="186"/>
      <c r="K28" s="187"/>
      <c r="L28" s="188"/>
      <c r="M28" s="188"/>
      <c r="N28" s="188"/>
      <c r="O28" s="188"/>
      <c r="P28" s="188"/>
      <c r="Q28" s="188"/>
      <c r="R28" s="188"/>
      <c r="S28" s="188"/>
      <c r="T28" s="188"/>
      <c r="U28" s="188"/>
      <c r="V28" s="188"/>
      <c r="W28" s="188"/>
      <c r="X28" s="188"/>
      <c r="Y28" s="188"/>
      <c r="Z28" s="188"/>
      <c r="AA28" s="188"/>
      <c r="AB28" s="188"/>
      <c r="AC28" s="188"/>
      <c r="AD28" s="188"/>
      <c r="AE28" s="188"/>
      <c r="AF28" s="189"/>
      <c r="AG28" s="190">
        <f t="shared" si="4"/>
        <v>0</v>
      </c>
    </row>
    <row r="29" spans="1:35" ht="13.5" customHeight="1">
      <c r="A29" s="49"/>
      <c r="B29" s="449"/>
      <c r="C29" s="433"/>
      <c r="D29" s="90" t="s">
        <v>130</v>
      </c>
      <c r="E29" s="88"/>
      <c r="F29" s="159"/>
      <c r="G29" s="185"/>
      <c r="H29" s="293"/>
      <c r="I29" s="186"/>
      <c r="J29" s="186"/>
      <c r="K29" s="187"/>
      <c r="L29" s="188"/>
      <c r="M29" s="188"/>
      <c r="N29" s="188"/>
      <c r="O29" s="188"/>
      <c r="P29" s="188"/>
      <c r="Q29" s="188"/>
      <c r="R29" s="188"/>
      <c r="S29" s="188"/>
      <c r="T29" s="188"/>
      <c r="U29" s="188"/>
      <c r="V29" s="188"/>
      <c r="W29" s="188"/>
      <c r="X29" s="188"/>
      <c r="Y29" s="188"/>
      <c r="Z29" s="188"/>
      <c r="AA29" s="188"/>
      <c r="AB29" s="188"/>
      <c r="AC29" s="188"/>
      <c r="AD29" s="188"/>
      <c r="AE29" s="188"/>
      <c r="AF29" s="189"/>
      <c r="AG29" s="190">
        <f t="shared" si="4"/>
        <v>0</v>
      </c>
    </row>
    <row r="30" spans="1:35" ht="13.5" customHeight="1">
      <c r="A30" s="49"/>
      <c r="B30" s="449"/>
      <c r="C30" s="433"/>
      <c r="D30" s="90" t="s">
        <v>45</v>
      </c>
      <c r="E30" s="88"/>
      <c r="F30" s="159"/>
      <c r="G30" s="185"/>
      <c r="H30" s="293"/>
      <c r="I30" s="186"/>
      <c r="J30" s="186"/>
      <c r="K30" s="187"/>
      <c r="L30" s="188"/>
      <c r="M30" s="188"/>
      <c r="N30" s="188"/>
      <c r="O30" s="188"/>
      <c r="P30" s="188"/>
      <c r="Q30" s="188"/>
      <c r="R30" s="188"/>
      <c r="S30" s="188"/>
      <c r="T30" s="188"/>
      <c r="U30" s="188"/>
      <c r="V30" s="188"/>
      <c r="W30" s="188"/>
      <c r="X30" s="188"/>
      <c r="Y30" s="188"/>
      <c r="Z30" s="188"/>
      <c r="AA30" s="188"/>
      <c r="AB30" s="188"/>
      <c r="AC30" s="188"/>
      <c r="AD30" s="188"/>
      <c r="AE30" s="188"/>
      <c r="AF30" s="189"/>
      <c r="AG30" s="190">
        <f t="shared" si="4"/>
        <v>0</v>
      </c>
    </row>
    <row r="31" spans="1:35" ht="13.5" customHeight="1">
      <c r="A31" s="49"/>
      <c r="B31" s="449"/>
      <c r="C31" s="433"/>
      <c r="D31" s="90" t="s">
        <v>131</v>
      </c>
      <c r="E31" s="88"/>
      <c r="F31" s="159"/>
      <c r="G31" s="185"/>
      <c r="H31" s="293"/>
      <c r="I31" s="186"/>
      <c r="J31" s="186"/>
      <c r="K31" s="187"/>
      <c r="L31" s="188"/>
      <c r="M31" s="188"/>
      <c r="N31" s="188"/>
      <c r="O31" s="188"/>
      <c r="P31" s="188"/>
      <c r="Q31" s="188"/>
      <c r="R31" s="188"/>
      <c r="S31" s="188"/>
      <c r="T31" s="188"/>
      <c r="U31" s="188"/>
      <c r="V31" s="188"/>
      <c r="W31" s="188"/>
      <c r="X31" s="188"/>
      <c r="Y31" s="188"/>
      <c r="Z31" s="188"/>
      <c r="AA31" s="188"/>
      <c r="AB31" s="188"/>
      <c r="AC31" s="188"/>
      <c r="AD31" s="188"/>
      <c r="AE31" s="188"/>
      <c r="AF31" s="189"/>
      <c r="AG31" s="190">
        <f t="shared" si="4"/>
        <v>0</v>
      </c>
    </row>
    <row r="32" spans="1:35" ht="13.5" customHeight="1">
      <c r="A32" s="49"/>
      <c r="B32" s="449"/>
      <c r="C32" s="433"/>
      <c r="D32" s="90" t="s">
        <v>29</v>
      </c>
      <c r="E32" s="88"/>
      <c r="F32" s="159"/>
      <c r="G32" s="185"/>
      <c r="H32" s="293"/>
      <c r="I32" s="186"/>
      <c r="J32" s="186"/>
      <c r="K32" s="187"/>
      <c r="L32" s="188"/>
      <c r="M32" s="188"/>
      <c r="N32" s="188"/>
      <c r="O32" s="188"/>
      <c r="P32" s="188"/>
      <c r="Q32" s="188"/>
      <c r="R32" s="188"/>
      <c r="S32" s="188"/>
      <c r="T32" s="188"/>
      <c r="U32" s="188"/>
      <c r="V32" s="188"/>
      <c r="W32" s="188"/>
      <c r="X32" s="188"/>
      <c r="Y32" s="188"/>
      <c r="Z32" s="188"/>
      <c r="AA32" s="188"/>
      <c r="AB32" s="188"/>
      <c r="AC32" s="188"/>
      <c r="AD32" s="188"/>
      <c r="AE32" s="188"/>
      <c r="AF32" s="189"/>
      <c r="AG32" s="190">
        <f t="shared" si="4"/>
        <v>0</v>
      </c>
    </row>
    <row r="33" spans="1:33" ht="13.5" customHeight="1">
      <c r="A33" s="49"/>
      <c r="B33" s="449"/>
      <c r="C33" s="433"/>
      <c r="D33" s="90" t="s">
        <v>36</v>
      </c>
      <c r="E33" s="88"/>
      <c r="F33" s="159"/>
      <c r="G33" s="185"/>
      <c r="H33" s="293"/>
      <c r="I33" s="186"/>
      <c r="J33" s="186"/>
      <c r="K33" s="187"/>
      <c r="L33" s="188"/>
      <c r="M33" s="188"/>
      <c r="N33" s="188"/>
      <c r="O33" s="188"/>
      <c r="P33" s="188"/>
      <c r="Q33" s="188"/>
      <c r="R33" s="188"/>
      <c r="S33" s="188"/>
      <c r="T33" s="188"/>
      <c r="U33" s="188"/>
      <c r="V33" s="188"/>
      <c r="W33" s="188"/>
      <c r="X33" s="188"/>
      <c r="Y33" s="188"/>
      <c r="Z33" s="188"/>
      <c r="AA33" s="188"/>
      <c r="AB33" s="188"/>
      <c r="AC33" s="188"/>
      <c r="AD33" s="188"/>
      <c r="AE33" s="188"/>
      <c r="AF33" s="189"/>
      <c r="AG33" s="190">
        <f t="shared" si="4"/>
        <v>0</v>
      </c>
    </row>
    <row r="34" spans="1:33" ht="13.5" customHeight="1">
      <c r="A34" s="49"/>
      <c r="B34" s="449"/>
      <c r="C34" s="433"/>
      <c r="D34" s="83"/>
      <c r="E34" s="91"/>
      <c r="F34" s="160"/>
      <c r="G34" s="191"/>
      <c r="H34" s="252"/>
      <c r="I34" s="192"/>
      <c r="J34" s="192"/>
      <c r="K34" s="193"/>
      <c r="L34" s="194"/>
      <c r="M34" s="194"/>
      <c r="N34" s="194"/>
      <c r="O34" s="194"/>
      <c r="P34" s="194"/>
      <c r="Q34" s="194"/>
      <c r="R34" s="194"/>
      <c r="S34" s="194"/>
      <c r="T34" s="194"/>
      <c r="U34" s="194"/>
      <c r="V34" s="194"/>
      <c r="W34" s="194"/>
      <c r="X34" s="194"/>
      <c r="Y34" s="194"/>
      <c r="Z34" s="194"/>
      <c r="AA34" s="194"/>
      <c r="AB34" s="194"/>
      <c r="AC34" s="194"/>
      <c r="AD34" s="194"/>
      <c r="AE34" s="194"/>
      <c r="AF34" s="195"/>
      <c r="AG34" s="218">
        <f t="shared" si="4"/>
        <v>0</v>
      </c>
    </row>
    <row r="35" spans="1:33" ht="13.5" customHeight="1">
      <c r="A35" s="49"/>
      <c r="B35" s="449"/>
      <c r="C35" s="434"/>
      <c r="D35" s="439" t="s">
        <v>19</v>
      </c>
      <c r="E35" s="440"/>
      <c r="F35" s="160"/>
      <c r="G35" s="191">
        <f t="shared" ref="G35:AG35" si="5">SUM(G23:G34)</f>
        <v>0</v>
      </c>
      <c r="H35" s="252">
        <f t="shared" si="5"/>
        <v>0</v>
      </c>
      <c r="I35" s="192">
        <f t="shared" si="5"/>
        <v>0</v>
      </c>
      <c r="J35" s="192">
        <f t="shared" si="5"/>
        <v>0</v>
      </c>
      <c r="K35" s="192">
        <f t="shared" si="5"/>
        <v>0</v>
      </c>
      <c r="L35" s="192">
        <f t="shared" si="5"/>
        <v>0</v>
      </c>
      <c r="M35" s="192">
        <f t="shared" si="5"/>
        <v>0</v>
      </c>
      <c r="N35" s="192">
        <f t="shared" si="5"/>
        <v>0</v>
      </c>
      <c r="O35" s="192">
        <f t="shared" si="5"/>
        <v>0</v>
      </c>
      <c r="P35" s="192">
        <f t="shared" si="5"/>
        <v>0</v>
      </c>
      <c r="Q35" s="192">
        <f t="shared" si="5"/>
        <v>0</v>
      </c>
      <c r="R35" s="192">
        <f t="shared" si="5"/>
        <v>0</v>
      </c>
      <c r="S35" s="192">
        <f t="shared" si="5"/>
        <v>0</v>
      </c>
      <c r="T35" s="192">
        <f t="shared" si="5"/>
        <v>0</v>
      </c>
      <c r="U35" s="192">
        <f t="shared" si="5"/>
        <v>0</v>
      </c>
      <c r="V35" s="192">
        <f t="shared" si="5"/>
        <v>0</v>
      </c>
      <c r="W35" s="192">
        <f t="shared" si="5"/>
        <v>0</v>
      </c>
      <c r="X35" s="192">
        <f t="shared" si="5"/>
        <v>0</v>
      </c>
      <c r="Y35" s="192">
        <f t="shared" si="5"/>
        <v>0</v>
      </c>
      <c r="Z35" s="192">
        <f t="shared" si="5"/>
        <v>0</v>
      </c>
      <c r="AA35" s="192">
        <f t="shared" si="5"/>
        <v>0</v>
      </c>
      <c r="AB35" s="192">
        <f t="shared" si="5"/>
        <v>0</v>
      </c>
      <c r="AC35" s="192">
        <f t="shared" si="5"/>
        <v>0</v>
      </c>
      <c r="AD35" s="192">
        <f t="shared" si="5"/>
        <v>0</v>
      </c>
      <c r="AE35" s="192">
        <f t="shared" si="5"/>
        <v>0</v>
      </c>
      <c r="AF35" s="243">
        <f t="shared" si="5"/>
        <v>0</v>
      </c>
      <c r="AG35" s="239">
        <f t="shared" si="5"/>
        <v>0</v>
      </c>
    </row>
    <row r="36" spans="1:33" ht="13.5" customHeight="1">
      <c r="A36" s="49"/>
      <c r="B36" s="449"/>
      <c r="C36" s="441" t="s">
        <v>221</v>
      </c>
      <c r="D36" s="472" t="s">
        <v>143</v>
      </c>
      <c r="E36" s="280" t="s">
        <v>48</v>
      </c>
      <c r="F36" s="159"/>
      <c r="G36" s="185"/>
      <c r="H36" s="293"/>
      <c r="I36" s="186"/>
      <c r="J36" s="186"/>
      <c r="K36" s="187"/>
      <c r="L36" s="188"/>
      <c r="M36" s="188"/>
      <c r="N36" s="188"/>
      <c r="O36" s="188"/>
      <c r="P36" s="188"/>
      <c r="Q36" s="188"/>
      <c r="R36" s="188"/>
      <c r="S36" s="188"/>
      <c r="T36" s="188"/>
      <c r="U36" s="188"/>
      <c r="V36" s="188"/>
      <c r="W36" s="188"/>
      <c r="X36" s="188"/>
      <c r="Y36" s="188"/>
      <c r="Z36" s="188"/>
      <c r="AA36" s="188"/>
      <c r="AB36" s="188"/>
      <c r="AC36" s="188"/>
      <c r="AD36" s="188"/>
      <c r="AE36" s="188"/>
      <c r="AF36" s="189"/>
      <c r="AG36" s="184">
        <f t="shared" ref="AG36:AG44" si="6">SUM(G36:AF36)</f>
        <v>0</v>
      </c>
    </row>
    <row r="37" spans="1:33" ht="13.5" customHeight="1">
      <c r="A37" s="49"/>
      <c r="B37" s="449"/>
      <c r="C37" s="433"/>
      <c r="D37" s="471"/>
      <c r="E37" s="279" t="s">
        <v>49</v>
      </c>
      <c r="F37" s="159"/>
      <c r="G37" s="185"/>
      <c r="H37" s="293"/>
      <c r="I37" s="186"/>
      <c r="J37" s="186"/>
      <c r="K37" s="187"/>
      <c r="L37" s="188"/>
      <c r="M37" s="188"/>
      <c r="N37" s="188"/>
      <c r="O37" s="188"/>
      <c r="P37" s="188"/>
      <c r="Q37" s="188"/>
      <c r="R37" s="188"/>
      <c r="S37" s="188"/>
      <c r="T37" s="188"/>
      <c r="U37" s="188"/>
      <c r="V37" s="188"/>
      <c r="W37" s="188"/>
      <c r="X37" s="188"/>
      <c r="Y37" s="188"/>
      <c r="Z37" s="188"/>
      <c r="AA37" s="188"/>
      <c r="AB37" s="188"/>
      <c r="AC37" s="188"/>
      <c r="AD37" s="188"/>
      <c r="AE37" s="188"/>
      <c r="AF37" s="189"/>
      <c r="AG37" s="190">
        <f t="shared" si="6"/>
        <v>0</v>
      </c>
    </row>
    <row r="38" spans="1:33" ht="13.5" customHeight="1">
      <c r="A38" s="49"/>
      <c r="B38" s="449"/>
      <c r="C38" s="433"/>
      <c r="D38" s="90" t="s">
        <v>145</v>
      </c>
      <c r="E38" s="88"/>
      <c r="F38" s="159"/>
      <c r="G38" s="185"/>
      <c r="H38" s="293"/>
      <c r="I38" s="186"/>
      <c r="J38" s="186"/>
      <c r="K38" s="187"/>
      <c r="L38" s="188"/>
      <c r="M38" s="188"/>
      <c r="N38" s="188"/>
      <c r="O38" s="188"/>
      <c r="P38" s="188"/>
      <c r="Q38" s="188"/>
      <c r="R38" s="188"/>
      <c r="S38" s="188"/>
      <c r="T38" s="188"/>
      <c r="U38" s="188"/>
      <c r="V38" s="188"/>
      <c r="W38" s="188"/>
      <c r="X38" s="188"/>
      <c r="Y38" s="188"/>
      <c r="Z38" s="188"/>
      <c r="AA38" s="188"/>
      <c r="AB38" s="188"/>
      <c r="AC38" s="188"/>
      <c r="AD38" s="188"/>
      <c r="AE38" s="188"/>
      <c r="AF38" s="189"/>
      <c r="AG38" s="190">
        <f t="shared" si="6"/>
        <v>0</v>
      </c>
    </row>
    <row r="39" spans="1:33" ht="13.5" customHeight="1">
      <c r="A39" s="49"/>
      <c r="B39" s="449"/>
      <c r="C39" s="433"/>
      <c r="D39" s="90" t="s">
        <v>47</v>
      </c>
      <c r="E39" s="88"/>
      <c r="F39" s="159"/>
      <c r="G39" s="185"/>
      <c r="H39" s="293"/>
      <c r="I39" s="186"/>
      <c r="J39" s="186"/>
      <c r="K39" s="187"/>
      <c r="L39" s="188"/>
      <c r="M39" s="188"/>
      <c r="N39" s="188"/>
      <c r="O39" s="188"/>
      <c r="P39" s="188"/>
      <c r="Q39" s="188"/>
      <c r="R39" s="188"/>
      <c r="S39" s="188"/>
      <c r="T39" s="188"/>
      <c r="U39" s="188"/>
      <c r="V39" s="188"/>
      <c r="W39" s="188"/>
      <c r="X39" s="188"/>
      <c r="Y39" s="188"/>
      <c r="Z39" s="188"/>
      <c r="AA39" s="188"/>
      <c r="AB39" s="188"/>
      <c r="AC39" s="188"/>
      <c r="AD39" s="188"/>
      <c r="AE39" s="188"/>
      <c r="AF39" s="189"/>
      <c r="AG39" s="190">
        <f t="shared" si="6"/>
        <v>0</v>
      </c>
    </row>
    <row r="40" spans="1:33" ht="13.5" customHeight="1">
      <c r="A40" s="49"/>
      <c r="B40" s="449"/>
      <c r="C40" s="433"/>
      <c r="D40" s="90" t="s">
        <v>144</v>
      </c>
      <c r="E40" s="88"/>
      <c r="F40" s="159"/>
      <c r="G40" s="185"/>
      <c r="H40" s="293"/>
      <c r="I40" s="186"/>
      <c r="J40" s="186"/>
      <c r="K40" s="187"/>
      <c r="L40" s="188"/>
      <c r="M40" s="188"/>
      <c r="N40" s="188"/>
      <c r="O40" s="188"/>
      <c r="P40" s="188"/>
      <c r="Q40" s="188"/>
      <c r="R40" s="188"/>
      <c r="S40" s="188"/>
      <c r="T40" s="188"/>
      <c r="U40" s="188"/>
      <c r="V40" s="188"/>
      <c r="W40" s="188"/>
      <c r="X40" s="188"/>
      <c r="Y40" s="188"/>
      <c r="Z40" s="188"/>
      <c r="AA40" s="188"/>
      <c r="AB40" s="188"/>
      <c r="AC40" s="188"/>
      <c r="AD40" s="188"/>
      <c r="AE40" s="188"/>
      <c r="AF40" s="189"/>
      <c r="AG40" s="190">
        <f t="shared" si="6"/>
        <v>0</v>
      </c>
    </row>
    <row r="41" spans="1:33" ht="13.5" customHeight="1">
      <c r="A41" s="49"/>
      <c r="B41" s="449"/>
      <c r="C41" s="433"/>
      <c r="D41" s="90" t="s">
        <v>130</v>
      </c>
      <c r="E41" s="88"/>
      <c r="F41" s="159"/>
      <c r="G41" s="185"/>
      <c r="H41" s="293"/>
      <c r="I41" s="186"/>
      <c r="J41" s="186"/>
      <c r="K41" s="187"/>
      <c r="L41" s="188"/>
      <c r="M41" s="188"/>
      <c r="N41" s="188"/>
      <c r="O41" s="188"/>
      <c r="P41" s="188"/>
      <c r="Q41" s="188"/>
      <c r="R41" s="188"/>
      <c r="S41" s="188"/>
      <c r="T41" s="188"/>
      <c r="U41" s="188"/>
      <c r="V41" s="188"/>
      <c r="W41" s="188"/>
      <c r="X41" s="188"/>
      <c r="Y41" s="188"/>
      <c r="Z41" s="188"/>
      <c r="AA41" s="188"/>
      <c r="AB41" s="188"/>
      <c r="AC41" s="188"/>
      <c r="AD41" s="188"/>
      <c r="AE41" s="188"/>
      <c r="AF41" s="189"/>
      <c r="AG41" s="190">
        <f t="shared" si="6"/>
        <v>0</v>
      </c>
    </row>
    <row r="42" spans="1:33" ht="13.5" customHeight="1">
      <c r="A42" s="49"/>
      <c r="B42" s="449"/>
      <c r="C42" s="433"/>
      <c r="D42" s="90" t="s">
        <v>120</v>
      </c>
      <c r="E42" s="88"/>
      <c r="F42" s="159"/>
      <c r="G42" s="185"/>
      <c r="H42" s="293"/>
      <c r="I42" s="186"/>
      <c r="J42" s="186"/>
      <c r="K42" s="187"/>
      <c r="L42" s="188"/>
      <c r="M42" s="188"/>
      <c r="N42" s="188"/>
      <c r="O42" s="188"/>
      <c r="P42" s="188"/>
      <c r="Q42" s="188"/>
      <c r="R42" s="188"/>
      <c r="S42" s="188"/>
      <c r="T42" s="188"/>
      <c r="U42" s="188"/>
      <c r="V42" s="188"/>
      <c r="W42" s="188"/>
      <c r="X42" s="188"/>
      <c r="Y42" s="188"/>
      <c r="Z42" s="188"/>
      <c r="AA42" s="188"/>
      <c r="AB42" s="188"/>
      <c r="AC42" s="188"/>
      <c r="AD42" s="188"/>
      <c r="AE42" s="188"/>
      <c r="AF42" s="189"/>
      <c r="AG42" s="190">
        <f t="shared" si="6"/>
        <v>0</v>
      </c>
    </row>
    <row r="43" spans="1:33" ht="13.5" customHeight="1">
      <c r="A43" s="49"/>
      <c r="B43" s="449"/>
      <c r="C43" s="433"/>
      <c r="D43" s="90" t="s">
        <v>36</v>
      </c>
      <c r="E43" s="93"/>
      <c r="F43" s="165"/>
      <c r="G43" s="224"/>
      <c r="H43" s="297"/>
      <c r="I43" s="225"/>
      <c r="J43" s="225"/>
      <c r="K43" s="226"/>
      <c r="L43" s="227"/>
      <c r="M43" s="227"/>
      <c r="N43" s="227"/>
      <c r="O43" s="227"/>
      <c r="P43" s="227"/>
      <c r="Q43" s="227"/>
      <c r="R43" s="227"/>
      <c r="S43" s="227"/>
      <c r="T43" s="227"/>
      <c r="U43" s="227"/>
      <c r="V43" s="227"/>
      <c r="W43" s="227"/>
      <c r="X43" s="227"/>
      <c r="Y43" s="227"/>
      <c r="Z43" s="227"/>
      <c r="AA43" s="227"/>
      <c r="AB43" s="227"/>
      <c r="AC43" s="227"/>
      <c r="AD43" s="227"/>
      <c r="AE43" s="227"/>
      <c r="AF43" s="228"/>
      <c r="AG43" s="190">
        <f t="shared" si="6"/>
        <v>0</v>
      </c>
    </row>
    <row r="44" spans="1:33" ht="13.5" customHeight="1">
      <c r="A44" s="49"/>
      <c r="B44" s="449"/>
      <c r="C44" s="433"/>
      <c r="D44" s="82" t="s">
        <v>122</v>
      </c>
      <c r="E44" s="91"/>
      <c r="F44" s="166"/>
      <c r="G44" s="229"/>
      <c r="H44" s="298"/>
      <c r="I44" s="230"/>
      <c r="J44" s="230"/>
      <c r="K44" s="231"/>
      <c r="L44" s="232"/>
      <c r="M44" s="232"/>
      <c r="N44" s="232"/>
      <c r="O44" s="232"/>
      <c r="P44" s="232"/>
      <c r="Q44" s="232"/>
      <c r="R44" s="232"/>
      <c r="S44" s="232"/>
      <c r="T44" s="232"/>
      <c r="U44" s="232"/>
      <c r="V44" s="232"/>
      <c r="W44" s="232"/>
      <c r="X44" s="232"/>
      <c r="Y44" s="232"/>
      <c r="Z44" s="232"/>
      <c r="AA44" s="232"/>
      <c r="AB44" s="232"/>
      <c r="AC44" s="232"/>
      <c r="AD44" s="232"/>
      <c r="AE44" s="232"/>
      <c r="AF44" s="233"/>
      <c r="AG44" s="218">
        <f t="shared" si="6"/>
        <v>0</v>
      </c>
    </row>
    <row r="45" spans="1:33" ht="13.5" customHeight="1">
      <c r="A45" s="49"/>
      <c r="B45" s="449"/>
      <c r="C45" s="436"/>
      <c r="D45" s="439" t="s">
        <v>19</v>
      </c>
      <c r="E45" s="442"/>
      <c r="F45" s="160"/>
      <c r="G45" s="209">
        <f t="shared" ref="G45:AG45" si="7">SUM(G36:G44)</f>
        <v>0</v>
      </c>
      <c r="H45" s="288">
        <f t="shared" si="7"/>
        <v>0</v>
      </c>
      <c r="I45" s="210">
        <f t="shared" si="7"/>
        <v>0</v>
      </c>
      <c r="J45" s="210">
        <f t="shared" si="7"/>
        <v>0</v>
      </c>
      <c r="K45" s="210">
        <f t="shared" si="7"/>
        <v>0</v>
      </c>
      <c r="L45" s="210">
        <f t="shared" si="7"/>
        <v>0</v>
      </c>
      <c r="M45" s="210">
        <f t="shared" si="7"/>
        <v>0</v>
      </c>
      <c r="N45" s="210">
        <f t="shared" si="7"/>
        <v>0</v>
      </c>
      <c r="O45" s="210">
        <f t="shared" si="7"/>
        <v>0</v>
      </c>
      <c r="P45" s="210">
        <f t="shared" si="7"/>
        <v>0</v>
      </c>
      <c r="Q45" s="210">
        <f t="shared" si="7"/>
        <v>0</v>
      </c>
      <c r="R45" s="210">
        <f t="shared" si="7"/>
        <v>0</v>
      </c>
      <c r="S45" s="210">
        <f t="shared" si="7"/>
        <v>0</v>
      </c>
      <c r="T45" s="210">
        <f t="shared" si="7"/>
        <v>0</v>
      </c>
      <c r="U45" s="210">
        <f t="shared" si="7"/>
        <v>0</v>
      </c>
      <c r="V45" s="210">
        <f t="shared" si="7"/>
        <v>0</v>
      </c>
      <c r="W45" s="210">
        <f t="shared" si="7"/>
        <v>0</v>
      </c>
      <c r="X45" s="210">
        <f t="shared" si="7"/>
        <v>0</v>
      </c>
      <c r="Y45" s="210">
        <f t="shared" si="7"/>
        <v>0</v>
      </c>
      <c r="Z45" s="210">
        <f t="shared" si="7"/>
        <v>0</v>
      </c>
      <c r="AA45" s="210">
        <f t="shared" si="7"/>
        <v>0</v>
      </c>
      <c r="AB45" s="210">
        <f t="shared" si="7"/>
        <v>0</v>
      </c>
      <c r="AC45" s="210">
        <f t="shared" si="7"/>
        <v>0</v>
      </c>
      <c r="AD45" s="210">
        <f t="shared" si="7"/>
        <v>0</v>
      </c>
      <c r="AE45" s="210">
        <f t="shared" si="7"/>
        <v>0</v>
      </c>
      <c r="AF45" s="240">
        <f t="shared" si="7"/>
        <v>0</v>
      </c>
      <c r="AG45" s="239">
        <f t="shared" si="7"/>
        <v>0</v>
      </c>
    </row>
    <row r="46" spans="1:33" ht="13.5" customHeight="1">
      <c r="A46" s="49"/>
      <c r="B46" s="449"/>
      <c r="C46" s="441" t="s">
        <v>124</v>
      </c>
      <c r="D46" s="90" t="s">
        <v>46</v>
      </c>
      <c r="E46" s="88"/>
      <c r="F46" s="159"/>
      <c r="G46" s="185"/>
      <c r="H46" s="293"/>
      <c r="I46" s="186"/>
      <c r="J46" s="186"/>
      <c r="K46" s="187"/>
      <c r="L46" s="188"/>
      <c r="M46" s="188"/>
      <c r="N46" s="188"/>
      <c r="O46" s="188"/>
      <c r="P46" s="188"/>
      <c r="Q46" s="188"/>
      <c r="R46" s="188"/>
      <c r="S46" s="188"/>
      <c r="T46" s="188"/>
      <c r="U46" s="188"/>
      <c r="V46" s="188"/>
      <c r="W46" s="188"/>
      <c r="X46" s="188"/>
      <c r="Y46" s="188"/>
      <c r="Z46" s="188"/>
      <c r="AA46" s="188"/>
      <c r="AB46" s="188"/>
      <c r="AC46" s="188"/>
      <c r="AD46" s="188"/>
      <c r="AE46" s="188"/>
      <c r="AF46" s="189"/>
      <c r="AG46" s="184">
        <f>SUM(G46:AF46)</f>
        <v>0</v>
      </c>
    </row>
    <row r="47" spans="1:33" ht="13.5" customHeight="1">
      <c r="A47" s="49"/>
      <c r="B47" s="449"/>
      <c r="C47" s="433"/>
      <c r="D47" s="90"/>
      <c r="E47" s="88"/>
      <c r="F47" s="159"/>
      <c r="G47" s="185"/>
      <c r="H47" s="293"/>
      <c r="I47" s="186"/>
      <c r="J47" s="186"/>
      <c r="K47" s="187"/>
      <c r="L47" s="188"/>
      <c r="M47" s="188"/>
      <c r="N47" s="188"/>
      <c r="O47" s="188"/>
      <c r="P47" s="188"/>
      <c r="Q47" s="188"/>
      <c r="R47" s="188"/>
      <c r="S47" s="188"/>
      <c r="T47" s="188"/>
      <c r="U47" s="188"/>
      <c r="V47" s="188"/>
      <c r="W47" s="188"/>
      <c r="X47" s="188"/>
      <c r="Y47" s="188"/>
      <c r="Z47" s="188"/>
      <c r="AA47" s="188"/>
      <c r="AB47" s="188"/>
      <c r="AC47" s="188"/>
      <c r="AD47" s="188"/>
      <c r="AE47" s="188"/>
      <c r="AF47" s="189"/>
      <c r="AG47" s="190">
        <f>SUM(G47:AF47)</f>
        <v>0</v>
      </c>
    </row>
    <row r="48" spans="1:33" ht="13.5" customHeight="1">
      <c r="A48" s="49"/>
      <c r="B48" s="449"/>
      <c r="C48" s="433"/>
      <c r="D48" s="90"/>
      <c r="E48" s="88"/>
      <c r="F48" s="159"/>
      <c r="G48" s="185"/>
      <c r="H48" s="293"/>
      <c r="I48" s="186"/>
      <c r="J48" s="186"/>
      <c r="K48" s="187"/>
      <c r="L48" s="188"/>
      <c r="M48" s="188"/>
      <c r="N48" s="188"/>
      <c r="O48" s="188"/>
      <c r="P48" s="188"/>
      <c r="Q48" s="188"/>
      <c r="R48" s="188"/>
      <c r="S48" s="188"/>
      <c r="T48" s="188"/>
      <c r="U48" s="188"/>
      <c r="V48" s="188"/>
      <c r="W48" s="188"/>
      <c r="X48" s="188"/>
      <c r="Y48" s="188"/>
      <c r="Z48" s="188"/>
      <c r="AA48" s="188"/>
      <c r="AB48" s="188"/>
      <c r="AC48" s="188"/>
      <c r="AD48" s="188"/>
      <c r="AE48" s="188"/>
      <c r="AF48" s="189"/>
      <c r="AG48" s="190">
        <f>SUM(G48:AF48)</f>
        <v>0</v>
      </c>
    </row>
    <row r="49" spans="1:33" ht="13.5" customHeight="1">
      <c r="A49" s="49"/>
      <c r="B49" s="449"/>
      <c r="C49" s="434"/>
      <c r="D49" s="439" t="s">
        <v>19</v>
      </c>
      <c r="E49" s="440"/>
      <c r="F49" s="244"/>
      <c r="G49" s="209">
        <f t="shared" ref="G49:AG49" si="8">SUM(G46:G48)</f>
        <v>0</v>
      </c>
      <c r="H49" s="288">
        <f t="shared" si="8"/>
        <v>0</v>
      </c>
      <c r="I49" s="210">
        <f t="shared" si="8"/>
        <v>0</v>
      </c>
      <c r="J49" s="210">
        <f t="shared" si="8"/>
        <v>0</v>
      </c>
      <c r="K49" s="210">
        <f t="shared" si="8"/>
        <v>0</v>
      </c>
      <c r="L49" s="210">
        <f t="shared" si="8"/>
        <v>0</v>
      </c>
      <c r="M49" s="210">
        <f t="shared" si="8"/>
        <v>0</v>
      </c>
      <c r="N49" s="210">
        <f t="shared" si="8"/>
        <v>0</v>
      </c>
      <c r="O49" s="210">
        <f t="shared" si="8"/>
        <v>0</v>
      </c>
      <c r="P49" s="210">
        <f t="shared" si="8"/>
        <v>0</v>
      </c>
      <c r="Q49" s="210">
        <f t="shared" si="8"/>
        <v>0</v>
      </c>
      <c r="R49" s="210">
        <f t="shared" si="8"/>
        <v>0</v>
      </c>
      <c r="S49" s="210">
        <f t="shared" si="8"/>
        <v>0</v>
      </c>
      <c r="T49" s="210">
        <f t="shared" si="8"/>
        <v>0</v>
      </c>
      <c r="U49" s="210">
        <f t="shared" si="8"/>
        <v>0</v>
      </c>
      <c r="V49" s="210">
        <f t="shared" si="8"/>
        <v>0</v>
      </c>
      <c r="W49" s="210">
        <f t="shared" si="8"/>
        <v>0</v>
      </c>
      <c r="X49" s="210">
        <f t="shared" si="8"/>
        <v>0</v>
      </c>
      <c r="Y49" s="210">
        <f t="shared" si="8"/>
        <v>0</v>
      </c>
      <c r="Z49" s="210">
        <f t="shared" si="8"/>
        <v>0</v>
      </c>
      <c r="AA49" s="210">
        <f t="shared" si="8"/>
        <v>0</v>
      </c>
      <c r="AB49" s="210">
        <f t="shared" si="8"/>
        <v>0</v>
      </c>
      <c r="AC49" s="210">
        <f t="shared" si="8"/>
        <v>0</v>
      </c>
      <c r="AD49" s="210">
        <f t="shared" si="8"/>
        <v>0</v>
      </c>
      <c r="AE49" s="210">
        <f t="shared" si="8"/>
        <v>0</v>
      </c>
      <c r="AF49" s="240">
        <f t="shared" si="8"/>
        <v>0</v>
      </c>
      <c r="AG49" s="239">
        <f t="shared" si="8"/>
        <v>0</v>
      </c>
    </row>
    <row r="50" spans="1:33" ht="13.5" customHeight="1">
      <c r="A50" s="49"/>
      <c r="B50" s="449"/>
      <c r="C50" s="478" t="s">
        <v>85</v>
      </c>
      <c r="D50" s="125" t="s">
        <v>90</v>
      </c>
      <c r="E50" s="282"/>
      <c r="F50" s="162"/>
      <c r="G50" s="203"/>
      <c r="H50" s="294"/>
      <c r="I50" s="204"/>
      <c r="J50" s="204"/>
      <c r="K50" s="205"/>
      <c r="L50" s="206"/>
      <c r="M50" s="206"/>
      <c r="N50" s="206"/>
      <c r="O50" s="206"/>
      <c r="P50" s="206"/>
      <c r="Q50" s="206"/>
      <c r="R50" s="206"/>
      <c r="S50" s="206"/>
      <c r="T50" s="206"/>
      <c r="U50" s="206"/>
      <c r="V50" s="206"/>
      <c r="W50" s="206"/>
      <c r="X50" s="206"/>
      <c r="Y50" s="206"/>
      <c r="Z50" s="206"/>
      <c r="AA50" s="206"/>
      <c r="AB50" s="206"/>
      <c r="AC50" s="206"/>
      <c r="AD50" s="206"/>
      <c r="AE50" s="206"/>
      <c r="AF50" s="207"/>
      <c r="AG50" s="208">
        <f t="shared" ref="AG50:AG63" si="9">SUM(G50:AF50)</f>
        <v>0</v>
      </c>
    </row>
    <row r="51" spans="1:33" ht="13.5" customHeight="1">
      <c r="A51" s="49"/>
      <c r="B51" s="449"/>
      <c r="C51" s="472"/>
      <c r="D51" s="122" t="s">
        <v>89</v>
      </c>
      <c r="E51" s="88"/>
      <c r="F51" s="159"/>
      <c r="G51" s="185"/>
      <c r="H51" s="293"/>
      <c r="I51" s="186"/>
      <c r="J51" s="186"/>
      <c r="K51" s="187"/>
      <c r="L51" s="188"/>
      <c r="M51" s="188"/>
      <c r="N51" s="188"/>
      <c r="O51" s="188"/>
      <c r="P51" s="188"/>
      <c r="Q51" s="188"/>
      <c r="R51" s="188"/>
      <c r="S51" s="188"/>
      <c r="T51" s="188"/>
      <c r="U51" s="188"/>
      <c r="V51" s="188"/>
      <c r="W51" s="188"/>
      <c r="X51" s="188"/>
      <c r="Y51" s="188"/>
      <c r="Z51" s="188"/>
      <c r="AA51" s="188"/>
      <c r="AB51" s="188"/>
      <c r="AC51" s="188"/>
      <c r="AD51" s="188"/>
      <c r="AE51" s="188"/>
      <c r="AF51" s="189"/>
      <c r="AG51" s="184">
        <f t="shared" si="9"/>
        <v>0</v>
      </c>
    </row>
    <row r="52" spans="1:33" ht="13.5" customHeight="1">
      <c r="A52" s="49"/>
      <c r="B52" s="449"/>
      <c r="C52" s="472"/>
      <c r="D52" s="477" t="s">
        <v>65</v>
      </c>
      <c r="E52" s="281" t="s">
        <v>86</v>
      </c>
      <c r="F52" s="167"/>
      <c r="G52" s="234"/>
      <c r="H52" s="299"/>
      <c r="I52" s="235"/>
      <c r="J52" s="235"/>
      <c r="K52" s="236"/>
      <c r="L52" s="237"/>
      <c r="M52" s="237"/>
      <c r="N52" s="237"/>
      <c r="O52" s="237"/>
      <c r="P52" s="237"/>
      <c r="Q52" s="237"/>
      <c r="R52" s="237"/>
      <c r="S52" s="237"/>
      <c r="T52" s="237"/>
      <c r="U52" s="237"/>
      <c r="V52" s="237"/>
      <c r="W52" s="237"/>
      <c r="X52" s="237"/>
      <c r="Y52" s="237"/>
      <c r="Z52" s="237"/>
      <c r="AA52" s="237"/>
      <c r="AB52" s="237"/>
      <c r="AC52" s="237"/>
      <c r="AD52" s="237"/>
      <c r="AE52" s="237"/>
      <c r="AF52" s="238"/>
      <c r="AG52" s="190">
        <f t="shared" si="9"/>
        <v>0</v>
      </c>
    </row>
    <row r="53" spans="1:33" ht="13.5" customHeight="1">
      <c r="A53" s="49"/>
      <c r="B53" s="449"/>
      <c r="C53" s="472"/>
      <c r="D53" s="472"/>
      <c r="E53" s="279" t="s">
        <v>87</v>
      </c>
      <c r="F53" s="159"/>
      <c r="G53" s="185"/>
      <c r="H53" s="293"/>
      <c r="I53" s="186"/>
      <c r="J53" s="186"/>
      <c r="K53" s="187"/>
      <c r="L53" s="188"/>
      <c r="M53" s="188"/>
      <c r="N53" s="188"/>
      <c r="O53" s="188"/>
      <c r="P53" s="188"/>
      <c r="Q53" s="188"/>
      <c r="R53" s="188"/>
      <c r="S53" s="188"/>
      <c r="T53" s="188"/>
      <c r="U53" s="188"/>
      <c r="V53" s="188"/>
      <c r="W53" s="188"/>
      <c r="X53" s="188"/>
      <c r="Y53" s="188"/>
      <c r="Z53" s="188"/>
      <c r="AA53" s="188"/>
      <c r="AB53" s="188"/>
      <c r="AC53" s="188"/>
      <c r="AD53" s="188"/>
      <c r="AE53" s="188"/>
      <c r="AF53" s="189"/>
      <c r="AG53" s="190">
        <f t="shared" si="9"/>
        <v>0</v>
      </c>
    </row>
    <row r="54" spans="1:33" ht="13.5" customHeight="1">
      <c r="A54" s="49"/>
      <c r="B54" s="449"/>
      <c r="C54" s="472"/>
      <c r="D54" s="472"/>
      <c r="E54" s="279" t="s">
        <v>161</v>
      </c>
      <c r="F54" s="159"/>
      <c r="G54" s="185"/>
      <c r="H54" s="293"/>
      <c r="I54" s="186"/>
      <c r="J54" s="186"/>
      <c r="K54" s="187"/>
      <c r="L54" s="188"/>
      <c r="M54" s="188"/>
      <c r="N54" s="188"/>
      <c r="O54" s="188"/>
      <c r="P54" s="188"/>
      <c r="Q54" s="188"/>
      <c r="R54" s="188"/>
      <c r="S54" s="188"/>
      <c r="T54" s="188"/>
      <c r="U54" s="188"/>
      <c r="V54" s="188"/>
      <c r="W54" s="188"/>
      <c r="X54" s="188"/>
      <c r="Y54" s="188"/>
      <c r="Z54" s="188"/>
      <c r="AA54" s="188"/>
      <c r="AB54" s="188"/>
      <c r="AC54" s="188"/>
      <c r="AD54" s="188"/>
      <c r="AE54" s="188"/>
      <c r="AF54" s="189"/>
      <c r="AG54" s="190">
        <f t="shared" si="9"/>
        <v>0</v>
      </c>
    </row>
    <row r="55" spans="1:33" ht="13.5" customHeight="1">
      <c r="A55" s="49"/>
      <c r="B55" s="449"/>
      <c r="C55" s="472"/>
      <c r="D55" s="471"/>
      <c r="E55" s="279" t="s">
        <v>88</v>
      </c>
      <c r="F55" s="159"/>
      <c r="G55" s="185"/>
      <c r="H55" s="293"/>
      <c r="I55" s="186"/>
      <c r="J55" s="186"/>
      <c r="K55" s="187"/>
      <c r="L55" s="188"/>
      <c r="M55" s="188"/>
      <c r="N55" s="188"/>
      <c r="O55" s="188"/>
      <c r="P55" s="188"/>
      <c r="Q55" s="188"/>
      <c r="R55" s="188"/>
      <c r="S55" s="188"/>
      <c r="T55" s="188"/>
      <c r="U55" s="188"/>
      <c r="V55" s="188"/>
      <c r="W55" s="188"/>
      <c r="X55" s="188"/>
      <c r="Y55" s="188"/>
      <c r="Z55" s="188"/>
      <c r="AA55" s="188"/>
      <c r="AB55" s="188"/>
      <c r="AC55" s="188"/>
      <c r="AD55" s="188"/>
      <c r="AE55" s="188"/>
      <c r="AF55" s="189"/>
      <c r="AG55" s="190">
        <f t="shared" si="9"/>
        <v>0</v>
      </c>
    </row>
    <row r="56" spans="1:33" ht="13.5" customHeight="1">
      <c r="A56" s="49"/>
      <c r="B56" s="449"/>
      <c r="C56" s="472"/>
      <c r="D56" s="90" t="s">
        <v>181</v>
      </c>
      <c r="E56" s="88"/>
      <c r="F56" s="159"/>
      <c r="G56" s="185"/>
      <c r="H56" s="293"/>
      <c r="I56" s="186"/>
      <c r="J56" s="186"/>
      <c r="K56" s="187"/>
      <c r="L56" s="188"/>
      <c r="M56" s="188"/>
      <c r="N56" s="188"/>
      <c r="O56" s="188"/>
      <c r="P56" s="188"/>
      <c r="Q56" s="188"/>
      <c r="R56" s="188"/>
      <c r="S56" s="188"/>
      <c r="T56" s="188"/>
      <c r="U56" s="188"/>
      <c r="V56" s="188"/>
      <c r="W56" s="188"/>
      <c r="X56" s="188"/>
      <c r="Y56" s="188"/>
      <c r="Z56" s="188"/>
      <c r="AA56" s="188"/>
      <c r="AB56" s="188"/>
      <c r="AC56" s="188"/>
      <c r="AD56" s="188"/>
      <c r="AE56" s="188"/>
      <c r="AF56" s="189"/>
      <c r="AG56" s="190">
        <f t="shared" si="9"/>
        <v>0</v>
      </c>
    </row>
    <row r="57" spans="1:33" ht="13.5" customHeight="1">
      <c r="A57" s="49"/>
      <c r="B57" s="449"/>
      <c r="C57" s="472"/>
      <c r="D57" s="90" t="s">
        <v>51</v>
      </c>
      <c r="E57" s="88"/>
      <c r="F57" s="159"/>
      <c r="G57" s="185"/>
      <c r="H57" s="293"/>
      <c r="I57" s="186"/>
      <c r="J57" s="186"/>
      <c r="K57" s="187"/>
      <c r="L57" s="188"/>
      <c r="M57" s="188"/>
      <c r="N57" s="188"/>
      <c r="O57" s="188"/>
      <c r="P57" s="188"/>
      <c r="Q57" s="188"/>
      <c r="R57" s="188"/>
      <c r="S57" s="188"/>
      <c r="T57" s="188"/>
      <c r="U57" s="188"/>
      <c r="V57" s="188"/>
      <c r="W57" s="188"/>
      <c r="X57" s="188"/>
      <c r="Y57" s="188"/>
      <c r="Z57" s="188"/>
      <c r="AA57" s="188"/>
      <c r="AB57" s="188"/>
      <c r="AC57" s="188"/>
      <c r="AD57" s="188"/>
      <c r="AE57" s="188"/>
      <c r="AF57" s="189"/>
      <c r="AG57" s="190">
        <f t="shared" si="9"/>
        <v>0</v>
      </c>
    </row>
    <row r="58" spans="1:33" ht="13.5" customHeight="1">
      <c r="A58" s="49"/>
      <c r="B58" s="449"/>
      <c r="C58" s="472"/>
      <c r="D58" s="90" t="s">
        <v>52</v>
      </c>
      <c r="E58" s="88"/>
      <c r="F58" s="159"/>
      <c r="G58" s="185"/>
      <c r="H58" s="293"/>
      <c r="I58" s="186"/>
      <c r="J58" s="186"/>
      <c r="K58" s="187"/>
      <c r="L58" s="188"/>
      <c r="M58" s="188"/>
      <c r="N58" s="188"/>
      <c r="O58" s="188"/>
      <c r="P58" s="188"/>
      <c r="Q58" s="188"/>
      <c r="R58" s="188"/>
      <c r="S58" s="188"/>
      <c r="T58" s="188"/>
      <c r="U58" s="188"/>
      <c r="V58" s="188"/>
      <c r="W58" s="188"/>
      <c r="X58" s="188"/>
      <c r="Y58" s="188"/>
      <c r="Z58" s="188"/>
      <c r="AA58" s="188"/>
      <c r="AB58" s="188"/>
      <c r="AC58" s="188"/>
      <c r="AD58" s="188"/>
      <c r="AE58" s="188"/>
      <c r="AF58" s="189"/>
      <c r="AG58" s="190">
        <f t="shared" si="9"/>
        <v>0</v>
      </c>
    </row>
    <row r="59" spans="1:33" ht="13.5" customHeight="1">
      <c r="A59" s="49"/>
      <c r="B59" s="449"/>
      <c r="C59" s="472"/>
      <c r="D59" s="124" t="s">
        <v>54</v>
      </c>
      <c r="E59" s="93"/>
      <c r="F59" s="167"/>
      <c r="G59" s="234"/>
      <c r="H59" s="299"/>
      <c r="I59" s="235"/>
      <c r="J59" s="235"/>
      <c r="K59" s="236"/>
      <c r="L59" s="237"/>
      <c r="M59" s="237"/>
      <c r="N59" s="237"/>
      <c r="O59" s="237"/>
      <c r="P59" s="237"/>
      <c r="Q59" s="237"/>
      <c r="R59" s="237"/>
      <c r="S59" s="237"/>
      <c r="T59" s="237"/>
      <c r="U59" s="237"/>
      <c r="V59" s="237"/>
      <c r="W59" s="237"/>
      <c r="X59" s="237"/>
      <c r="Y59" s="237"/>
      <c r="Z59" s="237"/>
      <c r="AA59" s="237"/>
      <c r="AB59" s="237"/>
      <c r="AC59" s="237"/>
      <c r="AD59" s="237"/>
      <c r="AE59" s="237"/>
      <c r="AF59" s="238"/>
      <c r="AG59" s="190">
        <f t="shared" si="9"/>
        <v>0</v>
      </c>
    </row>
    <row r="60" spans="1:33" ht="13.5" customHeight="1">
      <c r="A60" s="49"/>
      <c r="B60" s="449"/>
      <c r="C60" s="472"/>
      <c r="D60" s="477" t="s">
        <v>83</v>
      </c>
      <c r="E60" s="133" t="s">
        <v>91</v>
      </c>
      <c r="F60" s="167"/>
      <c r="G60" s="234"/>
      <c r="H60" s="299"/>
      <c r="I60" s="235"/>
      <c r="J60" s="235"/>
      <c r="K60" s="236"/>
      <c r="L60" s="237"/>
      <c r="M60" s="237"/>
      <c r="N60" s="237"/>
      <c r="O60" s="237"/>
      <c r="P60" s="237"/>
      <c r="Q60" s="237"/>
      <c r="R60" s="237"/>
      <c r="S60" s="237"/>
      <c r="T60" s="237"/>
      <c r="U60" s="237"/>
      <c r="V60" s="237"/>
      <c r="W60" s="237"/>
      <c r="X60" s="237"/>
      <c r="Y60" s="237"/>
      <c r="Z60" s="237"/>
      <c r="AA60" s="237"/>
      <c r="AB60" s="237"/>
      <c r="AC60" s="237"/>
      <c r="AD60" s="237"/>
      <c r="AE60" s="237"/>
      <c r="AF60" s="238"/>
      <c r="AG60" s="190">
        <f t="shared" si="9"/>
        <v>0</v>
      </c>
    </row>
    <row r="61" spans="1:33" ht="13.5" customHeight="1">
      <c r="A61" s="49"/>
      <c r="B61" s="449"/>
      <c r="C61" s="472"/>
      <c r="D61" s="471"/>
      <c r="E61" s="113" t="s">
        <v>92</v>
      </c>
      <c r="F61" s="159"/>
      <c r="G61" s="185"/>
      <c r="H61" s="293"/>
      <c r="I61" s="186"/>
      <c r="J61" s="186"/>
      <c r="K61" s="187"/>
      <c r="L61" s="188"/>
      <c r="M61" s="188"/>
      <c r="N61" s="188"/>
      <c r="O61" s="188"/>
      <c r="P61" s="188"/>
      <c r="Q61" s="188"/>
      <c r="R61" s="188"/>
      <c r="S61" s="188"/>
      <c r="T61" s="188"/>
      <c r="U61" s="188"/>
      <c r="V61" s="188"/>
      <c r="W61" s="188"/>
      <c r="X61" s="188"/>
      <c r="Y61" s="188"/>
      <c r="Z61" s="188"/>
      <c r="AA61" s="188"/>
      <c r="AB61" s="188"/>
      <c r="AC61" s="188"/>
      <c r="AD61" s="188"/>
      <c r="AE61" s="188"/>
      <c r="AF61" s="189"/>
      <c r="AG61" s="190">
        <f t="shared" si="9"/>
        <v>0</v>
      </c>
    </row>
    <row r="62" spans="1:33" ht="13.5" customHeight="1">
      <c r="A62" s="49"/>
      <c r="B62" s="449"/>
      <c r="C62" s="472"/>
      <c r="D62" s="124" t="s">
        <v>84</v>
      </c>
      <c r="E62" s="93"/>
      <c r="F62" s="167"/>
      <c r="G62" s="234"/>
      <c r="H62" s="299"/>
      <c r="I62" s="235"/>
      <c r="J62" s="235"/>
      <c r="K62" s="236"/>
      <c r="L62" s="237"/>
      <c r="M62" s="237"/>
      <c r="N62" s="237"/>
      <c r="O62" s="237"/>
      <c r="P62" s="237"/>
      <c r="Q62" s="237"/>
      <c r="R62" s="237"/>
      <c r="S62" s="237"/>
      <c r="T62" s="237"/>
      <c r="U62" s="237"/>
      <c r="V62" s="237"/>
      <c r="W62" s="237"/>
      <c r="X62" s="237"/>
      <c r="Y62" s="237"/>
      <c r="Z62" s="237"/>
      <c r="AA62" s="237"/>
      <c r="AB62" s="237"/>
      <c r="AC62" s="237"/>
      <c r="AD62" s="237"/>
      <c r="AE62" s="237"/>
      <c r="AF62" s="238"/>
      <c r="AG62" s="190">
        <f t="shared" si="9"/>
        <v>0</v>
      </c>
    </row>
    <row r="63" spans="1:33" ht="13.5" customHeight="1">
      <c r="A63" s="49"/>
      <c r="B63" s="449"/>
      <c r="C63" s="472"/>
      <c r="D63" s="99"/>
      <c r="E63" s="91"/>
      <c r="F63" s="160"/>
      <c r="G63" s="191"/>
      <c r="H63" s="252"/>
      <c r="I63" s="192"/>
      <c r="J63" s="192"/>
      <c r="K63" s="193"/>
      <c r="L63" s="194"/>
      <c r="M63" s="194"/>
      <c r="N63" s="194"/>
      <c r="O63" s="194"/>
      <c r="P63" s="194"/>
      <c r="Q63" s="194"/>
      <c r="R63" s="194"/>
      <c r="S63" s="194"/>
      <c r="T63" s="194"/>
      <c r="U63" s="194"/>
      <c r="V63" s="194"/>
      <c r="W63" s="194"/>
      <c r="X63" s="194"/>
      <c r="Y63" s="194"/>
      <c r="Z63" s="194"/>
      <c r="AA63" s="194"/>
      <c r="AB63" s="194"/>
      <c r="AC63" s="194"/>
      <c r="AD63" s="194"/>
      <c r="AE63" s="194"/>
      <c r="AF63" s="195"/>
      <c r="AG63" s="218">
        <f t="shared" si="9"/>
        <v>0</v>
      </c>
    </row>
    <row r="64" spans="1:33" ht="13.5" customHeight="1">
      <c r="A64" s="49"/>
      <c r="B64" s="449"/>
      <c r="C64" s="480"/>
      <c r="D64" s="479" t="s">
        <v>19</v>
      </c>
      <c r="E64" s="442"/>
      <c r="F64" s="160"/>
      <c r="G64" s="191">
        <f>SUM(G50:G63)</f>
        <v>0</v>
      </c>
      <c r="H64" s="252">
        <f>SUM(H50:H63)</f>
        <v>0</v>
      </c>
      <c r="I64" s="192">
        <f>SUM(I50:I63)</f>
        <v>0</v>
      </c>
      <c r="J64" s="192">
        <f t="shared" ref="J64:AE64" si="10">SUM(J50:J63)</f>
        <v>0</v>
      </c>
      <c r="K64" s="192">
        <f t="shared" si="10"/>
        <v>0</v>
      </c>
      <c r="L64" s="192">
        <f t="shared" si="10"/>
        <v>0</v>
      </c>
      <c r="M64" s="192">
        <f t="shared" si="10"/>
        <v>0</v>
      </c>
      <c r="N64" s="192">
        <f t="shared" si="10"/>
        <v>0</v>
      </c>
      <c r="O64" s="192">
        <f t="shared" si="10"/>
        <v>0</v>
      </c>
      <c r="P64" s="192">
        <f t="shared" si="10"/>
        <v>0</v>
      </c>
      <c r="Q64" s="192">
        <f t="shared" si="10"/>
        <v>0</v>
      </c>
      <c r="R64" s="192">
        <f t="shared" si="10"/>
        <v>0</v>
      </c>
      <c r="S64" s="192">
        <f t="shared" si="10"/>
        <v>0</v>
      </c>
      <c r="T64" s="192">
        <f t="shared" si="10"/>
        <v>0</v>
      </c>
      <c r="U64" s="192">
        <f t="shared" si="10"/>
        <v>0</v>
      </c>
      <c r="V64" s="192">
        <f t="shared" si="10"/>
        <v>0</v>
      </c>
      <c r="W64" s="192">
        <f t="shared" si="10"/>
        <v>0</v>
      </c>
      <c r="X64" s="192">
        <f t="shared" si="10"/>
        <v>0</v>
      </c>
      <c r="Y64" s="192">
        <f t="shared" si="10"/>
        <v>0</v>
      </c>
      <c r="Z64" s="192">
        <f t="shared" si="10"/>
        <v>0</v>
      </c>
      <c r="AA64" s="192">
        <f t="shared" si="10"/>
        <v>0</v>
      </c>
      <c r="AB64" s="192">
        <f t="shared" si="10"/>
        <v>0</v>
      </c>
      <c r="AC64" s="192">
        <f t="shared" si="10"/>
        <v>0</v>
      </c>
      <c r="AD64" s="192">
        <f t="shared" si="10"/>
        <v>0</v>
      </c>
      <c r="AE64" s="192">
        <f t="shared" si="10"/>
        <v>0</v>
      </c>
      <c r="AF64" s="243">
        <f>SUM(AF50:AF63)</f>
        <v>0</v>
      </c>
      <c r="AG64" s="239">
        <f>SUM(AG50:AG63)</f>
        <v>0</v>
      </c>
    </row>
    <row r="65" spans="1:33" ht="13.5" hidden="1" customHeight="1">
      <c r="A65" s="49"/>
      <c r="B65" s="449"/>
      <c r="C65" s="478" t="s">
        <v>56</v>
      </c>
      <c r="D65" s="95" t="s">
        <v>66</v>
      </c>
      <c r="E65" s="96"/>
      <c r="F65" s="161"/>
      <c r="G65" s="197"/>
      <c r="H65" s="247"/>
      <c r="I65" s="198"/>
      <c r="J65" s="198"/>
      <c r="K65" s="199"/>
      <c r="L65" s="200"/>
      <c r="M65" s="200"/>
      <c r="N65" s="200"/>
      <c r="O65" s="200"/>
      <c r="P65" s="200"/>
      <c r="Q65" s="200"/>
      <c r="R65" s="200"/>
      <c r="S65" s="200"/>
      <c r="T65" s="200"/>
      <c r="U65" s="200"/>
      <c r="V65" s="200"/>
      <c r="W65" s="200"/>
      <c r="X65" s="200"/>
      <c r="Y65" s="200"/>
      <c r="Z65" s="200"/>
      <c r="AA65" s="200"/>
      <c r="AB65" s="200"/>
      <c r="AC65" s="200"/>
      <c r="AD65" s="200"/>
      <c r="AE65" s="200"/>
      <c r="AF65" s="201"/>
      <c r="AG65" s="208"/>
    </row>
    <row r="66" spans="1:33" ht="13.5" hidden="1" customHeight="1">
      <c r="A66" s="49"/>
      <c r="B66" s="449"/>
      <c r="C66" s="472"/>
      <c r="D66" s="90" t="s">
        <v>53</v>
      </c>
      <c r="E66" s="88"/>
      <c r="F66" s="159"/>
      <c r="G66" s="185"/>
      <c r="H66" s="293"/>
      <c r="I66" s="186"/>
      <c r="J66" s="186"/>
      <c r="K66" s="187"/>
      <c r="L66" s="188"/>
      <c r="M66" s="188"/>
      <c r="N66" s="188"/>
      <c r="O66" s="188"/>
      <c r="P66" s="188"/>
      <c r="Q66" s="188"/>
      <c r="R66" s="188"/>
      <c r="S66" s="188"/>
      <c r="T66" s="188"/>
      <c r="U66" s="188"/>
      <c r="V66" s="188"/>
      <c r="W66" s="188"/>
      <c r="X66" s="188"/>
      <c r="Y66" s="188"/>
      <c r="Z66" s="188"/>
      <c r="AA66" s="188"/>
      <c r="AB66" s="188"/>
      <c r="AC66" s="188"/>
      <c r="AD66" s="188"/>
      <c r="AE66" s="188"/>
      <c r="AF66" s="189"/>
      <c r="AG66" s="190"/>
    </row>
    <row r="67" spans="1:33" ht="13.5" hidden="1" customHeight="1">
      <c r="A67" s="49"/>
      <c r="B67" s="449"/>
      <c r="C67" s="472"/>
      <c r="D67" s="90" t="s">
        <v>54</v>
      </c>
      <c r="E67" s="88"/>
      <c r="F67" s="159"/>
      <c r="G67" s="185"/>
      <c r="H67" s="293"/>
      <c r="I67" s="186"/>
      <c r="J67" s="186"/>
      <c r="K67" s="187"/>
      <c r="L67" s="188"/>
      <c r="M67" s="188"/>
      <c r="N67" s="188"/>
      <c r="O67" s="188"/>
      <c r="P67" s="188"/>
      <c r="Q67" s="188"/>
      <c r="R67" s="188"/>
      <c r="S67" s="188"/>
      <c r="T67" s="188"/>
      <c r="U67" s="188"/>
      <c r="V67" s="188"/>
      <c r="W67" s="188"/>
      <c r="X67" s="188"/>
      <c r="Y67" s="188"/>
      <c r="Z67" s="188"/>
      <c r="AA67" s="188"/>
      <c r="AB67" s="188"/>
      <c r="AC67" s="188"/>
      <c r="AD67" s="188"/>
      <c r="AE67" s="188"/>
      <c r="AF67" s="189"/>
      <c r="AG67" s="190"/>
    </row>
    <row r="68" spans="1:33" ht="13.5" hidden="1" customHeight="1">
      <c r="A68" s="49"/>
      <c r="B68" s="449"/>
      <c r="C68" s="472"/>
      <c r="D68" s="472" t="s">
        <v>63</v>
      </c>
      <c r="E68" s="98"/>
      <c r="F68" s="159"/>
      <c r="G68" s="185"/>
      <c r="H68" s="293"/>
      <c r="I68" s="186"/>
      <c r="J68" s="186"/>
      <c r="K68" s="187"/>
      <c r="L68" s="188"/>
      <c r="M68" s="188"/>
      <c r="N68" s="188"/>
      <c r="O68" s="188"/>
      <c r="P68" s="188"/>
      <c r="Q68" s="188"/>
      <c r="R68" s="188"/>
      <c r="S68" s="188"/>
      <c r="T68" s="188"/>
      <c r="U68" s="188"/>
      <c r="V68" s="188"/>
      <c r="W68" s="188"/>
      <c r="X68" s="188"/>
      <c r="Y68" s="188"/>
      <c r="Z68" s="188"/>
      <c r="AA68" s="188"/>
      <c r="AB68" s="188"/>
      <c r="AC68" s="188"/>
      <c r="AD68" s="188"/>
      <c r="AE68" s="188"/>
      <c r="AF68" s="189"/>
      <c r="AG68" s="190"/>
    </row>
    <row r="69" spans="1:33" ht="13.5" hidden="1" customHeight="1">
      <c r="A69" s="49"/>
      <c r="B69" s="449"/>
      <c r="C69" s="472"/>
      <c r="D69" s="472"/>
      <c r="E69" s="98"/>
      <c r="F69" s="159"/>
      <c r="G69" s="185"/>
      <c r="H69" s="293"/>
      <c r="I69" s="186"/>
      <c r="J69" s="186"/>
      <c r="K69" s="187"/>
      <c r="L69" s="188"/>
      <c r="M69" s="188"/>
      <c r="N69" s="188"/>
      <c r="O69" s="188"/>
      <c r="P69" s="188"/>
      <c r="Q69" s="188"/>
      <c r="R69" s="188"/>
      <c r="S69" s="188"/>
      <c r="T69" s="188"/>
      <c r="U69" s="188"/>
      <c r="V69" s="188"/>
      <c r="W69" s="188"/>
      <c r="X69" s="188"/>
      <c r="Y69" s="188"/>
      <c r="Z69" s="188"/>
      <c r="AA69" s="188"/>
      <c r="AB69" s="188"/>
      <c r="AC69" s="188"/>
      <c r="AD69" s="188"/>
      <c r="AE69" s="188"/>
      <c r="AF69" s="189"/>
      <c r="AG69" s="190"/>
    </row>
    <row r="70" spans="1:33" ht="13.5" hidden="1" customHeight="1">
      <c r="A70" s="49"/>
      <c r="B70" s="449"/>
      <c r="C70" s="472"/>
      <c r="D70" s="99" t="s">
        <v>55</v>
      </c>
      <c r="E70" s="91"/>
      <c r="F70" s="160"/>
      <c r="G70" s="191"/>
      <c r="H70" s="252"/>
      <c r="I70" s="192"/>
      <c r="J70" s="192"/>
      <c r="K70" s="193"/>
      <c r="L70" s="194"/>
      <c r="M70" s="194"/>
      <c r="N70" s="194"/>
      <c r="O70" s="194"/>
      <c r="P70" s="194"/>
      <c r="Q70" s="194"/>
      <c r="R70" s="194"/>
      <c r="S70" s="194"/>
      <c r="T70" s="194"/>
      <c r="U70" s="194"/>
      <c r="V70" s="194"/>
      <c r="W70" s="194"/>
      <c r="X70" s="194"/>
      <c r="Y70" s="194"/>
      <c r="Z70" s="194"/>
      <c r="AA70" s="194"/>
      <c r="AB70" s="194"/>
      <c r="AC70" s="194"/>
      <c r="AD70" s="194"/>
      <c r="AE70" s="194"/>
      <c r="AF70" s="195"/>
      <c r="AG70" s="218"/>
    </row>
    <row r="71" spans="1:33" ht="13.5" hidden="1" customHeight="1">
      <c r="A71" s="49"/>
      <c r="B71" s="449"/>
      <c r="C71" s="480"/>
      <c r="D71" s="439" t="s">
        <v>19</v>
      </c>
      <c r="E71" s="440"/>
      <c r="F71" s="160"/>
      <c r="G71" s="191"/>
      <c r="H71" s="252"/>
      <c r="I71" s="192"/>
      <c r="J71" s="192"/>
      <c r="K71" s="193"/>
      <c r="L71" s="194"/>
      <c r="M71" s="194"/>
      <c r="N71" s="194"/>
      <c r="O71" s="194"/>
      <c r="P71" s="194"/>
      <c r="Q71" s="194"/>
      <c r="R71" s="194"/>
      <c r="S71" s="194"/>
      <c r="T71" s="194"/>
      <c r="U71" s="194"/>
      <c r="V71" s="194"/>
      <c r="W71" s="194"/>
      <c r="X71" s="194"/>
      <c r="Y71" s="194"/>
      <c r="Z71" s="194"/>
      <c r="AA71" s="194"/>
      <c r="AB71" s="194"/>
      <c r="AC71" s="194"/>
      <c r="AD71" s="194"/>
      <c r="AE71" s="194"/>
      <c r="AF71" s="195"/>
      <c r="AG71" s="239"/>
    </row>
    <row r="72" spans="1:33" ht="13.5" customHeight="1" thickBot="1">
      <c r="A72" s="49"/>
      <c r="B72" s="449"/>
      <c r="C72" s="473" t="s">
        <v>39</v>
      </c>
      <c r="D72" s="473"/>
      <c r="E72" s="473"/>
      <c r="F72" s="161"/>
      <c r="G72" s="197">
        <f>SUM(G64,G49,G45,G35)</f>
        <v>0</v>
      </c>
      <c r="H72" s="247">
        <f t="shared" ref="H72:AF72" si="11">SUM(H64,H49,H45,H35)</f>
        <v>0</v>
      </c>
      <c r="I72" s="198">
        <f t="shared" si="11"/>
        <v>0</v>
      </c>
      <c r="J72" s="198">
        <f t="shared" si="11"/>
        <v>0</v>
      </c>
      <c r="K72" s="198">
        <f t="shared" si="11"/>
        <v>0</v>
      </c>
      <c r="L72" s="198">
        <f t="shared" si="11"/>
        <v>0</v>
      </c>
      <c r="M72" s="198">
        <f t="shared" si="11"/>
        <v>0</v>
      </c>
      <c r="N72" s="198">
        <f t="shared" si="11"/>
        <v>0</v>
      </c>
      <c r="O72" s="198">
        <f t="shared" si="11"/>
        <v>0</v>
      </c>
      <c r="P72" s="198">
        <f t="shared" si="11"/>
        <v>0</v>
      </c>
      <c r="Q72" s="198">
        <f t="shared" si="11"/>
        <v>0</v>
      </c>
      <c r="R72" s="198">
        <f t="shared" si="11"/>
        <v>0</v>
      </c>
      <c r="S72" s="198">
        <f t="shared" si="11"/>
        <v>0</v>
      </c>
      <c r="T72" s="198">
        <f t="shared" si="11"/>
        <v>0</v>
      </c>
      <c r="U72" s="198">
        <f t="shared" si="11"/>
        <v>0</v>
      </c>
      <c r="V72" s="198">
        <f t="shared" si="11"/>
        <v>0</v>
      </c>
      <c r="W72" s="198">
        <f t="shared" si="11"/>
        <v>0</v>
      </c>
      <c r="X72" s="198">
        <f t="shared" si="11"/>
        <v>0</v>
      </c>
      <c r="Y72" s="198">
        <f t="shared" si="11"/>
        <v>0</v>
      </c>
      <c r="Z72" s="198">
        <f t="shared" si="11"/>
        <v>0</v>
      </c>
      <c r="AA72" s="198">
        <f t="shared" si="11"/>
        <v>0</v>
      </c>
      <c r="AB72" s="198">
        <f t="shared" si="11"/>
        <v>0</v>
      </c>
      <c r="AC72" s="198">
        <f t="shared" si="11"/>
        <v>0</v>
      </c>
      <c r="AD72" s="198">
        <f t="shared" si="11"/>
        <v>0</v>
      </c>
      <c r="AE72" s="198">
        <f t="shared" si="11"/>
        <v>0</v>
      </c>
      <c r="AF72" s="245">
        <f t="shared" si="11"/>
        <v>0</v>
      </c>
      <c r="AG72" s="246">
        <f>SUM(AG64,AG49,AG45,AG35)</f>
        <v>0</v>
      </c>
    </row>
    <row r="73" spans="1:33" ht="21" customHeight="1" thickBot="1">
      <c r="A73" s="50"/>
      <c r="B73" s="445" t="s">
        <v>78</v>
      </c>
      <c r="C73" s="446"/>
      <c r="D73" s="446"/>
      <c r="E73" s="446"/>
      <c r="F73" s="272"/>
      <c r="G73" s="275">
        <f t="shared" ref="G73:AG73" si="12">+G22-G72</f>
        <v>0</v>
      </c>
      <c r="H73" s="300">
        <f t="shared" si="12"/>
        <v>0</v>
      </c>
      <c r="I73" s="273">
        <f t="shared" si="12"/>
        <v>0</v>
      </c>
      <c r="J73" s="273">
        <f t="shared" si="12"/>
        <v>0</v>
      </c>
      <c r="K73" s="273">
        <f t="shared" si="12"/>
        <v>0</v>
      </c>
      <c r="L73" s="273">
        <f t="shared" si="12"/>
        <v>0</v>
      </c>
      <c r="M73" s="273">
        <f t="shared" si="12"/>
        <v>0</v>
      </c>
      <c r="N73" s="273">
        <f t="shared" si="12"/>
        <v>0</v>
      </c>
      <c r="O73" s="273">
        <f t="shared" si="12"/>
        <v>0</v>
      </c>
      <c r="P73" s="273">
        <f t="shared" si="12"/>
        <v>0</v>
      </c>
      <c r="Q73" s="273">
        <f t="shared" si="12"/>
        <v>0</v>
      </c>
      <c r="R73" s="273">
        <f t="shared" si="12"/>
        <v>0</v>
      </c>
      <c r="S73" s="273">
        <f t="shared" si="12"/>
        <v>0</v>
      </c>
      <c r="T73" s="273">
        <f t="shared" si="12"/>
        <v>0</v>
      </c>
      <c r="U73" s="273">
        <f t="shared" si="12"/>
        <v>0</v>
      </c>
      <c r="V73" s="273">
        <f t="shared" si="12"/>
        <v>0</v>
      </c>
      <c r="W73" s="273">
        <f t="shared" si="12"/>
        <v>0</v>
      </c>
      <c r="X73" s="273">
        <f t="shared" si="12"/>
        <v>0</v>
      </c>
      <c r="Y73" s="273">
        <f t="shared" si="12"/>
        <v>0</v>
      </c>
      <c r="Z73" s="273">
        <f t="shared" si="12"/>
        <v>0</v>
      </c>
      <c r="AA73" s="273">
        <f t="shared" si="12"/>
        <v>0</v>
      </c>
      <c r="AB73" s="273">
        <f t="shared" si="12"/>
        <v>0</v>
      </c>
      <c r="AC73" s="273">
        <f t="shared" si="12"/>
        <v>0</v>
      </c>
      <c r="AD73" s="273">
        <f t="shared" si="12"/>
        <v>0</v>
      </c>
      <c r="AE73" s="274">
        <f t="shared" si="12"/>
        <v>0</v>
      </c>
      <c r="AF73" s="275">
        <f t="shared" si="12"/>
        <v>0</v>
      </c>
      <c r="AG73" s="276">
        <f t="shared" si="12"/>
        <v>0</v>
      </c>
    </row>
    <row r="74" spans="1:33" ht="13.5" customHeight="1">
      <c r="A74" s="49"/>
      <c r="B74" s="448" t="s">
        <v>146</v>
      </c>
      <c r="C74" s="432" t="s">
        <v>182</v>
      </c>
      <c r="D74" s="100" t="s">
        <v>50</v>
      </c>
      <c r="E74" s="86" t="s">
        <v>147</v>
      </c>
      <c r="F74" s="87"/>
      <c r="G74" s="179"/>
      <c r="H74" s="292"/>
      <c r="I74" s="180"/>
      <c r="J74" s="180"/>
      <c r="K74" s="181"/>
      <c r="L74" s="182"/>
      <c r="M74" s="182"/>
      <c r="N74" s="182"/>
      <c r="O74" s="182"/>
      <c r="P74" s="182"/>
      <c r="Q74" s="182"/>
      <c r="R74" s="182"/>
      <c r="S74" s="182"/>
      <c r="T74" s="182"/>
      <c r="U74" s="182"/>
      <c r="V74" s="182"/>
      <c r="W74" s="182"/>
      <c r="X74" s="182"/>
      <c r="Y74" s="182"/>
      <c r="Z74" s="182"/>
      <c r="AA74" s="182"/>
      <c r="AB74" s="182"/>
      <c r="AC74" s="182"/>
      <c r="AD74" s="182"/>
      <c r="AE74" s="182"/>
      <c r="AF74" s="183"/>
      <c r="AG74" s="184">
        <f t="shared" ref="AG74:AG76" si="13">SUM(G74:AF74)</f>
        <v>0</v>
      </c>
    </row>
    <row r="75" spans="1:33" ht="13.5" customHeight="1">
      <c r="A75" s="49"/>
      <c r="B75" s="449"/>
      <c r="C75" s="433"/>
      <c r="D75" s="90"/>
      <c r="E75" s="88" t="s">
        <v>148</v>
      </c>
      <c r="F75" s="89"/>
      <c r="G75" s="185"/>
      <c r="H75" s="293"/>
      <c r="I75" s="186"/>
      <c r="J75" s="186"/>
      <c r="K75" s="187"/>
      <c r="L75" s="188"/>
      <c r="M75" s="188"/>
      <c r="N75" s="188"/>
      <c r="O75" s="188"/>
      <c r="P75" s="188"/>
      <c r="Q75" s="188"/>
      <c r="R75" s="188"/>
      <c r="S75" s="188"/>
      <c r="T75" s="188"/>
      <c r="U75" s="188"/>
      <c r="V75" s="188"/>
      <c r="W75" s="188"/>
      <c r="X75" s="188"/>
      <c r="Y75" s="188"/>
      <c r="Z75" s="188"/>
      <c r="AA75" s="188"/>
      <c r="AB75" s="188"/>
      <c r="AC75" s="188"/>
      <c r="AD75" s="188"/>
      <c r="AE75" s="188"/>
      <c r="AF75" s="189"/>
      <c r="AG75" s="190">
        <f t="shared" si="13"/>
        <v>0</v>
      </c>
    </row>
    <row r="76" spans="1:33" ht="13.5" customHeight="1">
      <c r="A76" s="49"/>
      <c r="B76" s="449"/>
      <c r="C76" s="433"/>
      <c r="D76" s="101" t="s">
        <v>149</v>
      </c>
      <c r="E76" s="91" t="s">
        <v>150</v>
      </c>
      <c r="F76" s="92"/>
      <c r="G76" s="191"/>
      <c r="H76" s="252"/>
      <c r="I76" s="192"/>
      <c r="J76" s="192"/>
      <c r="K76" s="193"/>
      <c r="L76" s="194"/>
      <c r="M76" s="194"/>
      <c r="N76" s="194"/>
      <c r="O76" s="194"/>
      <c r="P76" s="194"/>
      <c r="Q76" s="194"/>
      <c r="R76" s="194"/>
      <c r="S76" s="194"/>
      <c r="T76" s="194"/>
      <c r="U76" s="194"/>
      <c r="V76" s="194"/>
      <c r="W76" s="194"/>
      <c r="X76" s="194"/>
      <c r="Y76" s="194"/>
      <c r="Z76" s="194"/>
      <c r="AA76" s="194"/>
      <c r="AB76" s="194"/>
      <c r="AC76" s="194"/>
      <c r="AD76" s="194"/>
      <c r="AE76" s="194"/>
      <c r="AF76" s="195"/>
      <c r="AG76" s="218">
        <f t="shared" si="13"/>
        <v>0</v>
      </c>
    </row>
    <row r="77" spans="1:33" ht="13.5" customHeight="1">
      <c r="A77" s="49"/>
      <c r="B77" s="449"/>
      <c r="C77" s="434"/>
      <c r="D77" s="106"/>
      <c r="E77" s="123" t="s">
        <v>19</v>
      </c>
      <c r="F77" s="97"/>
      <c r="G77" s="209">
        <f>SUM(G74:G76)</f>
        <v>0</v>
      </c>
      <c r="H77" s="211">
        <f>SUM(H74:H76)</f>
        <v>0</v>
      </c>
      <c r="I77" s="210">
        <f t="shared" ref="I77:AG77" si="14">SUM(I74:I76)</f>
        <v>0</v>
      </c>
      <c r="J77" s="210">
        <f t="shared" si="14"/>
        <v>0</v>
      </c>
      <c r="K77" s="210">
        <f t="shared" si="14"/>
        <v>0</v>
      </c>
      <c r="L77" s="210">
        <f t="shared" si="14"/>
        <v>0</v>
      </c>
      <c r="M77" s="210">
        <f t="shared" si="14"/>
        <v>0</v>
      </c>
      <c r="N77" s="210">
        <f t="shared" si="14"/>
        <v>0</v>
      </c>
      <c r="O77" s="210">
        <f t="shared" si="14"/>
        <v>0</v>
      </c>
      <c r="P77" s="210">
        <f t="shared" si="14"/>
        <v>0</v>
      </c>
      <c r="Q77" s="210">
        <f t="shared" si="14"/>
        <v>0</v>
      </c>
      <c r="R77" s="210">
        <f t="shared" si="14"/>
        <v>0</v>
      </c>
      <c r="S77" s="210">
        <f t="shared" si="14"/>
        <v>0</v>
      </c>
      <c r="T77" s="210">
        <f t="shared" si="14"/>
        <v>0</v>
      </c>
      <c r="U77" s="210">
        <f t="shared" si="14"/>
        <v>0</v>
      </c>
      <c r="V77" s="210">
        <f t="shared" si="14"/>
        <v>0</v>
      </c>
      <c r="W77" s="210">
        <f t="shared" si="14"/>
        <v>0</v>
      </c>
      <c r="X77" s="210">
        <f t="shared" si="14"/>
        <v>0</v>
      </c>
      <c r="Y77" s="210">
        <f t="shared" si="14"/>
        <v>0</v>
      </c>
      <c r="Z77" s="210">
        <f t="shared" si="14"/>
        <v>0</v>
      </c>
      <c r="AA77" s="210">
        <f t="shared" si="14"/>
        <v>0</v>
      </c>
      <c r="AB77" s="210">
        <f t="shared" si="14"/>
        <v>0</v>
      </c>
      <c r="AC77" s="210">
        <f t="shared" si="14"/>
        <v>0</v>
      </c>
      <c r="AD77" s="210">
        <f t="shared" si="14"/>
        <v>0</v>
      </c>
      <c r="AE77" s="210">
        <f t="shared" si="14"/>
        <v>0</v>
      </c>
      <c r="AF77" s="288">
        <f t="shared" si="14"/>
        <v>0</v>
      </c>
      <c r="AG77" s="239">
        <f t="shared" si="14"/>
        <v>0</v>
      </c>
    </row>
    <row r="78" spans="1:33" ht="13.5" customHeight="1">
      <c r="A78" s="49"/>
      <c r="B78" s="449"/>
      <c r="C78" s="435" t="s">
        <v>222</v>
      </c>
      <c r="D78" s="144" t="s">
        <v>50</v>
      </c>
      <c r="E78" s="102" t="s">
        <v>147</v>
      </c>
      <c r="F78" s="103"/>
      <c r="G78" s="185"/>
      <c r="H78" s="293"/>
      <c r="I78" s="186"/>
      <c r="J78" s="186"/>
      <c r="K78" s="187"/>
      <c r="L78" s="188"/>
      <c r="M78" s="188"/>
      <c r="N78" s="188"/>
      <c r="O78" s="188"/>
      <c r="P78" s="188"/>
      <c r="Q78" s="188"/>
      <c r="R78" s="188"/>
      <c r="S78" s="188"/>
      <c r="T78" s="188"/>
      <c r="U78" s="188"/>
      <c r="V78" s="188"/>
      <c r="W78" s="188"/>
      <c r="X78" s="188"/>
      <c r="Y78" s="188"/>
      <c r="Z78" s="188"/>
      <c r="AA78" s="188"/>
      <c r="AB78" s="188"/>
      <c r="AC78" s="188"/>
      <c r="AD78" s="188"/>
      <c r="AE78" s="188"/>
      <c r="AF78" s="189"/>
      <c r="AG78" s="184">
        <f t="shared" ref="AG78:AG82" si="15">SUM(G78:AF78)</f>
        <v>0</v>
      </c>
    </row>
    <row r="79" spans="1:33" ht="13.5" customHeight="1">
      <c r="A79" s="49"/>
      <c r="B79" s="449"/>
      <c r="C79" s="436"/>
      <c r="D79" s="90"/>
      <c r="E79" s="88" t="s">
        <v>148</v>
      </c>
      <c r="F79" s="89"/>
      <c r="G79" s="185"/>
      <c r="H79" s="293"/>
      <c r="I79" s="186"/>
      <c r="J79" s="186"/>
      <c r="K79" s="187"/>
      <c r="L79" s="188"/>
      <c r="M79" s="188"/>
      <c r="N79" s="188"/>
      <c r="O79" s="188"/>
      <c r="P79" s="188"/>
      <c r="Q79" s="188"/>
      <c r="R79" s="188"/>
      <c r="S79" s="188"/>
      <c r="T79" s="188"/>
      <c r="U79" s="188"/>
      <c r="V79" s="188"/>
      <c r="W79" s="188"/>
      <c r="X79" s="188"/>
      <c r="Y79" s="188"/>
      <c r="Z79" s="188"/>
      <c r="AA79" s="188"/>
      <c r="AB79" s="188"/>
      <c r="AC79" s="188"/>
      <c r="AD79" s="188"/>
      <c r="AE79" s="188"/>
      <c r="AF79" s="189"/>
      <c r="AG79" s="190">
        <f t="shared" si="15"/>
        <v>0</v>
      </c>
    </row>
    <row r="80" spans="1:33" ht="13.5" customHeight="1">
      <c r="A80" s="49"/>
      <c r="B80" s="449"/>
      <c r="C80" s="436"/>
      <c r="D80" s="99" t="s">
        <v>149</v>
      </c>
      <c r="E80" s="91" t="s">
        <v>150</v>
      </c>
      <c r="F80" s="92"/>
      <c r="G80" s="191"/>
      <c r="H80" s="252"/>
      <c r="I80" s="192"/>
      <c r="J80" s="192"/>
      <c r="K80" s="193"/>
      <c r="L80" s="194"/>
      <c r="M80" s="194"/>
      <c r="N80" s="194"/>
      <c r="O80" s="194"/>
      <c r="P80" s="194"/>
      <c r="Q80" s="194"/>
      <c r="R80" s="194"/>
      <c r="S80" s="194"/>
      <c r="T80" s="194"/>
      <c r="U80" s="194"/>
      <c r="V80" s="194"/>
      <c r="W80" s="194"/>
      <c r="X80" s="194"/>
      <c r="Y80" s="194"/>
      <c r="Z80" s="194"/>
      <c r="AA80" s="194"/>
      <c r="AB80" s="194"/>
      <c r="AC80" s="194"/>
      <c r="AD80" s="194"/>
      <c r="AE80" s="194"/>
      <c r="AF80" s="195"/>
      <c r="AG80" s="218">
        <f t="shared" si="15"/>
        <v>0</v>
      </c>
    </row>
    <row r="81" spans="1:33" ht="13.5" customHeight="1">
      <c r="A81" s="49"/>
      <c r="B81" s="449"/>
      <c r="C81" s="434"/>
      <c r="D81" s="106"/>
      <c r="E81" s="123" t="s">
        <v>19</v>
      </c>
      <c r="F81" s="97"/>
      <c r="G81" s="197">
        <f>SUM(G78:G80)</f>
        <v>0</v>
      </c>
      <c r="H81" s="199">
        <f>SUM(H78:H80)</f>
        <v>0</v>
      </c>
      <c r="I81" s="210">
        <f t="shared" ref="I81:AG81" si="16">SUM(I78:I80)</f>
        <v>0</v>
      </c>
      <c r="J81" s="210">
        <f t="shared" si="16"/>
        <v>0</v>
      </c>
      <c r="K81" s="210">
        <f t="shared" si="16"/>
        <v>0</v>
      </c>
      <c r="L81" s="210">
        <f t="shared" si="16"/>
        <v>0</v>
      </c>
      <c r="M81" s="210">
        <f t="shared" si="16"/>
        <v>0</v>
      </c>
      <c r="N81" s="210">
        <f t="shared" si="16"/>
        <v>0</v>
      </c>
      <c r="O81" s="210">
        <f t="shared" si="16"/>
        <v>0</v>
      </c>
      <c r="P81" s="210">
        <f t="shared" si="16"/>
        <v>0</v>
      </c>
      <c r="Q81" s="210">
        <f t="shared" si="16"/>
        <v>0</v>
      </c>
      <c r="R81" s="210">
        <f t="shared" si="16"/>
        <v>0</v>
      </c>
      <c r="S81" s="210">
        <f t="shared" si="16"/>
        <v>0</v>
      </c>
      <c r="T81" s="210">
        <f t="shared" si="16"/>
        <v>0</v>
      </c>
      <c r="U81" s="210">
        <f t="shared" si="16"/>
        <v>0</v>
      </c>
      <c r="V81" s="210">
        <f t="shared" si="16"/>
        <v>0</v>
      </c>
      <c r="W81" s="210">
        <f t="shared" si="16"/>
        <v>0</v>
      </c>
      <c r="X81" s="210">
        <f t="shared" si="16"/>
        <v>0</v>
      </c>
      <c r="Y81" s="210">
        <f t="shared" si="16"/>
        <v>0</v>
      </c>
      <c r="Z81" s="210">
        <f t="shared" si="16"/>
        <v>0</v>
      </c>
      <c r="AA81" s="210">
        <f t="shared" si="16"/>
        <v>0</v>
      </c>
      <c r="AB81" s="210">
        <f t="shared" si="16"/>
        <v>0</v>
      </c>
      <c r="AC81" s="210">
        <f t="shared" si="16"/>
        <v>0</v>
      </c>
      <c r="AD81" s="210">
        <f t="shared" si="16"/>
        <v>0</v>
      </c>
      <c r="AE81" s="210">
        <f t="shared" si="16"/>
        <v>0</v>
      </c>
      <c r="AF81" s="247">
        <f t="shared" si="16"/>
        <v>0</v>
      </c>
      <c r="AG81" s="239">
        <f t="shared" si="16"/>
        <v>0</v>
      </c>
    </row>
    <row r="82" spans="1:33" ht="13.5" customHeight="1">
      <c r="A82" s="49"/>
      <c r="B82" s="449"/>
      <c r="C82" s="104" t="s">
        <v>59</v>
      </c>
      <c r="D82" s="105"/>
      <c r="E82" s="106"/>
      <c r="F82" s="107"/>
      <c r="G82" s="209"/>
      <c r="H82" s="288"/>
      <c r="I82" s="210"/>
      <c r="J82" s="210"/>
      <c r="K82" s="211"/>
      <c r="L82" s="212"/>
      <c r="M82" s="212"/>
      <c r="N82" s="212"/>
      <c r="O82" s="212"/>
      <c r="P82" s="212"/>
      <c r="Q82" s="212"/>
      <c r="R82" s="212"/>
      <c r="S82" s="212"/>
      <c r="T82" s="212"/>
      <c r="U82" s="212"/>
      <c r="V82" s="212"/>
      <c r="W82" s="212"/>
      <c r="X82" s="212"/>
      <c r="Y82" s="212"/>
      <c r="Z82" s="212"/>
      <c r="AA82" s="212"/>
      <c r="AB82" s="212"/>
      <c r="AC82" s="212"/>
      <c r="AD82" s="212"/>
      <c r="AE82" s="212"/>
      <c r="AF82" s="213"/>
      <c r="AG82" s="239">
        <f t="shared" si="15"/>
        <v>0</v>
      </c>
    </row>
    <row r="83" spans="1:33" ht="13.5" customHeight="1" thickBot="1">
      <c r="A83" s="49"/>
      <c r="B83" s="450"/>
      <c r="C83" s="451" t="s">
        <v>39</v>
      </c>
      <c r="D83" s="451"/>
      <c r="E83" s="451"/>
      <c r="F83" s="108"/>
      <c r="G83" s="214">
        <f>SUM(,G77,G81,G82)</f>
        <v>0</v>
      </c>
      <c r="H83" s="295">
        <f t="shared" ref="H83:AF83" si="17">SUM(,H77,H81,H82)</f>
        <v>0</v>
      </c>
      <c r="I83" s="242">
        <f t="shared" si="17"/>
        <v>0</v>
      </c>
      <c r="J83" s="242">
        <f t="shared" si="17"/>
        <v>0</v>
      </c>
      <c r="K83" s="242">
        <f t="shared" si="17"/>
        <v>0</v>
      </c>
      <c r="L83" s="242">
        <f t="shared" si="17"/>
        <v>0</v>
      </c>
      <c r="M83" s="242">
        <f t="shared" si="17"/>
        <v>0</v>
      </c>
      <c r="N83" s="242">
        <f t="shared" si="17"/>
        <v>0</v>
      </c>
      <c r="O83" s="242">
        <f t="shared" si="17"/>
        <v>0</v>
      </c>
      <c r="P83" s="242">
        <f t="shared" si="17"/>
        <v>0</v>
      </c>
      <c r="Q83" s="242">
        <f t="shared" si="17"/>
        <v>0</v>
      </c>
      <c r="R83" s="242">
        <f t="shared" si="17"/>
        <v>0</v>
      </c>
      <c r="S83" s="242">
        <f t="shared" si="17"/>
        <v>0</v>
      </c>
      <c r="T83" s="242">
        <f t="shared" si="17"/>
        <v>0</v>
      </c>
      <c r="U83" s="242">
        <f t="shared" si="17"/>
        <v>0</v>
      </c>
      <c r="V83" s="242">
        <f t="shared" si="17"/>
        <v>0</v>
      </c>
      <c r="W83" s="242">
        <f t="shared" si="17"/>
        <v>0</v>
      </c>
      <c r="X83" s="242">
        <f t="shared" si="17"/>
        <v>0</v>
      </c>
      <c r="Y83" s="242">
        <f t="shared" si="17"/>
        <v>0</v>
      </c>
      <c r="Z83" s="242">
        <f t="shared" si="17"/>
        <v>0</v>
      </c>
      <c r="AA83" s="242">
        <f t="shared" si="17"/>
        <v>0</v>
      </c>
      <c r="AB83" s="242">
        <f t="shared" si="17"/>
        <v>0</v>
      </c>
      <c r="AC83" s="242">
        <f t="shared" si="17"/>
        <v>0</v>
      </c>
      <c r="AD83" s="242">
        <f t="shared" si="17"/>
        <v>0</v>
      </c>
      <c r="AE83" s="242">
        <f t="shared" si="17"/>
        <v>0</v>
      </c>
      <c r="AF83" s="214">
        <f t="shared" si="17"/>
        <v>0</v>
      </c>
      <c r="AG83" s="216">
        <f>SUM(,AG77,AG81,AG82)</f>
        <v>0</v>
      </c>
    </row>
    <row r="84" spans="1:33" ht="21" customHeight="1" thickBot="1">
      <c r="A84" s="49"/>
      <c r="B84" s="445" t="s">
        <v>57</v>
      </c>
      <c r="C84" s="446"/>
      <c r="D84" s="446"/>
      <c r="E84" s="447"/>
      <c r="F84" s="272"/>
      <c r="G84" s="275">
        <f t="shared" ref="G84:AG84" si="18">+G73-G83</f>
        <v>0</v>
      </c>
      <c r="H84" s="300">
        <f t="shared" si="18"/>
        <v>0</v>
      </c>
      <c r="I84" s="273">
        <f t="shared" si="18"/>
        <v>0</v>
      </c>
      <c r="J84" s="273">
        <f t="shared" si="18"/>
        <v>0</v>
      </c>
      <c r="K84" s="273">
        <f t="shared" si="18"/>
        <v>0</v>
      </c>
      <c r="L84" s="273">
        <f t="shared" si="18"/>
        <v>0</v>
      </c>
      <c r="M84" s="273">
        <f t="shared" si="18"/>
        <v>0</v>
      </c>
      <c r="N84" s="273">
        <f t="shared" si="18"/>
        <v>0</v>
      </c>
      <c r="O84" s="273">
        <f t="shared" si="18"/>
        <v>0</v>
      </c>
      <c r="P84" s="273">
        <f t="shared" si="18"/>
        <v>0</v>
      </c>
      <c r="Q84" s="273">
        <f t="shared" si="18"/>
        <v>0</v>
      </c>
      <c r="R84" s="273">
        <f t="shared" si="18"/>
        <v>0</v>
      </c>
      <c r="S84" s="273">
        <f t="shared" si="18"/>
        <v>0</v>
      </c>
      <c r="T84" s="273">
        <f t="shared" si="18"/>
        <v>0</v>
      </c>
      <c r="U84" s="273">
        <f t="shared" si="18"/>
        <v>0</v>
      </c>
      <c r="V84" s="273">
        <f t="shared" si="18"/>
        <v>0</v>
      </c>
      <c r="W84" s="273">
        <f t="shared" si="18"/>
        <v>0</v>
      </c>
      <c r="X84" s="273">
        <f t="shared" si="18"/>
        <v>0</v>
      </c>
      <c r="Y84" s="273">
        <f t="shared" si="18"/>
        <v>0</v>
      </c>
      <c r="Z84" s="273">
        <f t="shared" si="18"/>
        <v>0</v>
      </c>
      <c r="AA84" s="273">
        <f t="shared" si="18"/>
        <v>0</v>
      </c>
      <c r="AB84" s="273">
        <f t="shared" si="18"/>
        <v>0</v>
      </c>
      <c r="AC84" s="273">
        <f t="shared" si="18"/>
        <v>0</v>
      </c>
      <c r="AD84" s="273">
        <f t="shared" si="18"/>
        <v>0</v>
      </c>
      <c r="AE84" s="274">
        <f t="shared" si="18"/>
        <v>0</v>
      </c>
      <c r="AF84" s="275">
        <f t="shared" si="18"/>
        <v>0</v>
      </c>
      <c r="AG84" s="276">
        <f t="shared" si="18"/>
        <v>0</v>
      </c>
    </row>
    <row r="85" spans="1:33" ht="13.5" customHeight="1">
      <c r="B85" s="52"/>
      <c r="C85" s="52"/>
      <c r="D85" s="52"/>
      <c r="E85" s="52"/>
      <c r="G85" s="168"/>
      <c r="H85" s="168"/>
      <c r="I85" s="168"/>
      <c r="J85" s="168"/>
      <c r="K85" s="168"/>
      <c r="L85" s="169"/>
      <c r="M85" s="169"/>
      <c r="N85" s="169"/>
      <c r="O85" s="169"/>
      <c r="P85" s="169"/>
      <c r="Q85" s="169"/>
      <c r="R85" s="169"/>
      <c r="S85" s="169"/>
      <c r="T85" s="169"/>
      <c r="U85" s="169"/>
      <c r="V85" s="169"/>
      <c r="W85" s="169"/>
      <c r="X85" s="169"/>
      <c r="Y85" s="169"/>
      <c r="Z85" s="169"/>
      <c r="AA85" s="169"/>
      <c r="AB85" s="169"/>
      <c r="AC85" s="169"/>
      <c r="AD85" s="169"/>
      <c r="AE85" s="169"/>
      <c r="AF85" s="169"/>
      <c r="AG85" s="168"/>
    </row>
    <row r="86" spans="1:33" ht="21.75" customHeight="1">
      <c r="B86" s="271" t="s">
        <v>164</v>
      </c>
      <c r="C86" s="109"/>
      <c r="D86" s="109"/>
      <c r="E86" s="109"/>
      <c r="F86" s="58"/>
      <c r="G86" s="123"/>
      <c r="H86" s="123"/>
      <c r="I86" s="123"/>
      <c r="J86" s="123"/>
      <c r="K86" s="123"/>
      <c r="L86" s="170"/>
      <c r="M86" s="170"/>
      <c r="N86" s="170"/>
      <c r="O86" s="170"/>
      <c r="P86" s="170"/>
      <c r="Q86" s="170"/>
      <c r="R86" s="170"/>
      <c r="S86" s="170"/>
      <c r="T86" s="170"/>
      <c r="U86" s="170"/>
      <c r="V86" s="170"/>
      <c r="W86" s="170"/>
      <c r="X86" s="170"/>
      <c r="Y86" s="170"/>
      <c r="Z86" s="170"/>
      <c r="AA86" s="170"/>
      <c r="AB86" s="170"/>
      <c r="AC86" s="170"/>
      <c r="AD86" s="170"/>
      <c r="AE86" s="170"/>
      <c r="AF86" s="170"/>
      <c r="AG86" s="123"/>
    </row>
    <row r="87" spans="1:33" ht="10.5" customHeight="1" thickBot="1">
      <c r="B87" s="156"/>
      <c r="C87" s="109"/>
      <c r="D87" s="109"/>
      <c r="E87" s="109"/>
      <c r="F87" s="58"/>
      <c r="G87" s="123"/>
      <c r="H87" s="123"/>
      <c r="I87" s="123"/>
      <c r="J87" s="123"/>
      <c r="K87" s="123"/>
      <c r="L87" s="170"/>
      <c r="M87" s="170"/>
      <c r="N87" s="170"/>
      <c r="O87" s="170"/>
      <c r="P87" s="170"/>
      <c r="Q87" s="170"/>
      <c r="R87" s="170"/>
      <c r="S87" s="170"/>
      <c r="T87" s="170"/>
      <c r="U87" s="170"/>
      <c r="V87" s="170"/>
      <c r="W87" s="170"/>
      <c r="X87" s="170"/>
      <c r="Y87" s="170"/>
      <c r="Z87" s="170"/>
      <c r="AA87" s="170"/>
      <c r="AB87" s="170"/>
      <c r="AC87" s="170"/>
      <c r="AD87" s="170"/>
      <c r="AE87" s="170"/>
      <c r="AF87" s="170"/>
      <c r="AG87" s="123"/>
    </row>
    <row r="88" spans="1:33" ht="15">
      <c r="B88" s="60"/>
      <c r="C88" s="61"/>
      <c r="D88" s="61"/>
      <c r="E88" s="61"/>
      <c r="F88" s="62" t="s">
        <v>40</v>
      </c>
      <c r="G88" s="171">
        <v>-5</v>
      </c>
      <c r="H88" s="301">
        <v>-4</v>
      </c>
      <c r="I88" s="172">
        <v>-3</v>
      </c>
      <c r="J88" s="172">
        <v>-2</v>
      </c>
      <c r="K88" s="172">
        <v>-1</v>
      </c>
      <c r="L88" s="173">
        <v>0</v>
      </c>
      <c r="M88" s="173">
        <v>1</v>
      </c>
      <c r="N88" s="173">
        <v>2</v>
      </c>
      <c r="O88" s="173">
        <v>3</v>
      </c>
      <c r="P88" s="173">
        <v>4</v>
      </c>
      <c r="Q88" s="173">
        <v>5</v>
      </c>
      <c r="R88" s="173">
        <v>6</v>
      </c>
      <c r="S88" s="173">
        <v>7</v>
      </c>
      <c r="T88" s="173">
        <v>8</v>
      </c>
      <c r="U88" s="173">
        <v>9</v>
      </c>
      <c r="V88" s="173">
        <v>10</v>
      </c>
      <c r="W88" s="173">
        <v>11</v>
      </c>
      <c r="X88" s="173">
        <v>12</v>
      </c>
      <c r="Y88" s="173">
        <v>13</v>
      </c>
      <c r="Z88" s="173">
        <v>14</v>
      </c>
      <c r="AA88" s="173">
        <v>15</v>
      </c>
      <c r="AB88" s="173">
        <v>16</v>
      </c>
      <c r="AC88" s="173">
        <v>17</v>
      </c>
      <c r="AD88" s="173">
        <v>18</v>
      </c>
      <c r="AE88" s="173">
        <v>19</v>
      </c>
      <c r="AF88" s="174">
        <v>20</v>
      </c>
      <c r="AG88" s="437" t="s">
        <v>39</v>
      </c>
    </row>
    <row r="89" spans="1:33" ht="15.6" thickBot="1">
      <c r="B89" s="67"/>
      <c r="C89" s="68"/>
      <c r="D89" s="69" t="s">
        <v>42</v>
      </c>
      <c r="E89" s="69" t="s">
        <v>41</v>
      </c>
      <c r="F89" s="70" t="s">
        <v>20</v>
      </c>
      <c r="G89" s="175"/>
      <c r="H89" s="177"/>
      <c r="I89" s="176"/>
      <c r="J89" s="176"/>
      <c r="K89" s="176"/>
      <c r="L89" s="177"/>
      <c r="M89" s="177"/>
      <c r="N89" s="177"/>
      <c r="O89" s="177"/>
      <c r="P89" s="177"/>
      <c r="Q89" s="177"/>
      <c r="R89" s="177"/>
      <c r="S89" s="177"/>
      <c r="T89" s="177"/>
      <c r="U89" s="177"/>
      <c r="V89" s="177"/>
      <c r="W89" s="177"/>
      <c r="X89" s="177"/>
      <c r="Y89" s="177"/>
      <c r="Z89" s="177"/>
      <c r="AA89" s="177"/>
      <c r="AB89" s="177"/>
      <c r="AC89" s="177"/>
      <c r="AD89" s="177"/>
      <c r="AE89" s="177"/>
      <c r="AF89" s="178"/>
      <c r="AG89" s="438"/>
    </row>
    <row r="90" spans="1:33" ht="13.5" customHeight="1">
      <c r="B90" s="448" t="s">
        <v>118</v>
      </c>
      <c r="C90" s="455" t="s">
        <v>61</v>
      </c>
      <c r="D90" s="128" t="s">
        <v>79</v>
      </c>
      <c r="E90" s="129"/>
      <c r="F90" s="313"/>
      <c r="G90" s="314">
        <f t="shared" ref="G90:AF90" si="19">G73</f>
        <v>0</v>
      </c>
      <c r="H90" s="315">
        <f t="shared" si="19"/>
        <v>0</v>
      </c>
      <c r="I90" s="180">
        <f t="shared" si="19"/>
        <v>0</v>
      </c>
      <c r="J90" s="180">
        <f t="shared" si="19"/>
        <v>0</v>
      </c>
      <c r="K90" s="180">
        <f t="shared" si="19"/>
        <v>0</v>
      </c>
      <c r="L90" s="248">
        <f t="shared" si="19"/>
        <v>0</v>
      </c>
      <c r="M90" s="248">
        <f t="shared" si="19"/>
        <v>0</v>
      </c>
      <c r="N90" s="248">
        <f t="shared" si="19"/>
        <v>0</v>
      </c>
      <c r="O90" s="248">
        <f t="shared" si="19"/>
        <v>0</v>
      </c>
      <c r="P90" s="248">
        <f t="shared" si="19"/>
        <v>0</v>
      </c>
      <c r="Q90" s="248">
        <f t="shared" si="19"/>
        <v>0</v>
      </c>
      <c r="R90" s="248">
        <f t="shared" si="19"/>
        <v>0</v>
      </c>
      <c r="S90" s="248">
        <f t="shared" si="19"/>
        <v>0</v>
      </c>
      <c r="T90" s="248">
        <f t="shared" si="19"/>
        <v>0</v>
      </c>
      <c r="U90" s="248">
        <f t="shared" si="19"/>
        <v>0</v>
      </c>
      <c r="V90" s="248">
        <f t="shared" si="19"/>
        <v>0</v>
      </c>
      <c r="W90" s="248">
        <f t="shared" si="19"/>
        <v>0</v>
      </c>
      <c r="X90" s="248">
        <f t="shared" si="19"/>
        <v>0</v>
      </c>
      <c r="Y90" s="248">
        <f t="shared" si="19"/>
        <v>0</v>
      </c>
      <c r="Z90" s="248">
        <f t="shared" si="19"/>
        <v>0</v>
      </c>
      <c r="AA90" s="248">
        <f t="shared" si="19"/>
        <v>0</v>
      </c>
      <c r="AB90" s="248">
        <f t="shared" si="19"/>
        <v>0</v>
      </c>
      <c r="AC90" s="248">
        <f t="shared" si="19"/>
        <v>0</v>
      </c>
      <c r="AD90" s="248">
        <f t="shared" si="19"/>
        <v>0</v>
      </c>
      <c r="AE90" s="248">
        <f t="shared" si="19"/>
        <v>0</v>
      </c>
      <c r="AF90" s="316">
        <f t="shared" si="19"/>
        <v>0</v>
      </c>
      <c r="AG90" s="202">
        <f t="shared" ref="AG90:AG92" si="20">SUM(G90:AF90)</f>
        <v>0</v>
      </c>
    </row>
    <row r="91" spans="1:33" ht="13.5" customHeight="1">
      <c r="B91" s="449"/>
      <c r="C91" s="434"/>
      <c r="D91" s="453" t="s">
        <v>19</v>
      </c>
      <c r="E91" s="454"/>
      <c r="F91" s="107"/>
      <c r="G91" s="209">
        <f t="shared" ref="G91:AG91" si="21">SUM(G90:G90)</f>
        <v>0</v>
      </c>
      <c r="H91" s="210">
        <f t="shared" si="21"/>
        <v>0</v>
      </c>
      <c r="I91" s="210">
        <f t="shared" si="21"/>
        <v>0</v>
      </c>
      <c r="J91" s="210">
        <f t="shared" si="21"/>
        <v>0</v>
      </c>
      <c r="K91" s="210">
        <f t="shared" si="21"/>
        <v>0</v>
      </c>
      <c r="L91" s="210">
        <f t="shared" si="21"/>
        <v>0</v>
      </c>
      <c r="M91" s="210">
        <f t="shared" si="21"/>
        <v>0</v>
      </c>
      <c r="N91" s="210">
        <f t="shared" si="21"/>
        <v>0</v>
      </c>
      <c r="O91" s="210">
        <f t="shared" si="21"/>
        <v>0</v>
      </c>
      <c r="P91" s="210">
        <f t="shared" si="21"/>
        <v>0</v>
      </c>
      <c r="Q91" s="210">
        <f t="shared" si="21"/>
        <v>0</v>
      </c>
      <c r="R91" s="210">
        <f t="shared" si="21"/>
        <v>0</v>
      </c>
      <c r="S91" s="210">
        <f t="shared" si="21"/>
        <v>0</v>
      </c>
      <c r="T91" s="210">
        <f t="shared" si="21"/>
        <v>0</v>
      </c>
      <c r="U91" s="210">
        <f t="shared" si="21"/>
        <v>0</v>
      </c>
      <c r="V91" s="210">
        <f t="shared" si="21"/>
        <v>0</v>
      </c>
      <c r="W91" s="210">
        <f t="shared" si="21"/>
        <v>0</v>
      </c>
      <c r="X91" s="210">
        <f t="shared" si="21"/>
        <v>0</v>
      </c>
      <c r="Y91" s="210">
        <f t="shared" si="21"/>
        <v>0</v>
      </c>
      <c r="Z91" s="210">
        <f t="shared" si="21"/>
        <v>0</v>
      </c>
      <c r="AA91" s="210">
        <f t="shared" si="21"/>
        <v>0</v>
      </c>
      <c r="AB91" s="210">
        <f t="shared" si="21"/>
        <v>0</v>
      </c>
      <c r="AC91" s="210">
        <f t="shared" si="21"/>
        <v>0</v>
      </c>
      <c r="AD91" s="210">
        <f t="shared" si="21"/>
        <v>0</v>
      </c>
      <c r="AE91" s="210">
        <f t="shared" si="21"/>
        <v>0</v>
      </c>
      <c r="AF91" s="240">
        <f t="shared" si="21"/>
        <v>0</v>
      </c>
      <c r="AG91" s="239">
        <f t="shared" si="21"/>
        <v>0</v>
      </c>
    </row>
    <row r="92" spans="1:33" ht="13.5" customHeight="1">
      <c r="B92" s="449"/>
      <c r="C92" s="441" t="s">
        <v>68</v>
      </c>
      <c r="D92" s="130" t="s">
        <v>102</v>
      </c>
      <c r="E92" s="118"/>
      <c r="F92" s="103"/>
      <c r="G92" s="203"/>
      <c r="H92" s="294"/>
      <c r="I92" s="204"/>
      <c r="J92" s="204"/>
      <c r="K92" s="204"/>
      <c r="L92" s="253"/>
      <c r="M92" s="253"/>
      <c r="N92" s="253"/>
      <c r="O92" s="253"/>
      <c r="P92" s="253"/>
      <c r="Q92" s="253"/>
      <c r="R92" s="253"/>
      <c r="S92" s="253"/>
      <c r="T92" s="253"/>
      <c r="U92" s="253"/>
      <c r="V92" s="253"/>
      <c r="W92" s="253"/>
      <c r="X92" s="253"/>
      <c r="Y92" s="253"/>
      <c r="Z92" s="253"/>
      <c r="AA92" s="253"/>
      <c r="AB92" s="253"/>
      <c r="AC92" s="253"/>
      <c r="AD92" s="253"/>
      <c r="AE92" s="253"/>
      <c r="AF92" s="254"/>
      <c r="AG92" s="184">
        <f t="shared" si="20"/>
        <v>0</v>
      </c>
    </row>
    <row r="93" spans="1:33" ht="13.5" customHeight="1">
      <c r="B93" s="449"/>
      <c r="C93" s="433"/>
      <c r="D93" s="459" t="s">
        <v>155</v>
      </c>
      <c r="E93" s="283" t="s">
        <v>154</v>
      </c>
      <c r="F93" s="94"/>
      <c r="G93" s="234"/>
      <c r="H93" s="299"/>
      <c r="I93" s="235"/>
      <c r="J93" s="235"/>
      <c r="K93" s="235"/>
      <c r="L93" s="255"/>
      <c r="M93" s="255"/>
      <c r="N93" s="255"/>
      <c r="O93" s="255"/>
      <c r="P93" s="255"/>
      <c r="Q93" s="255"/>
      <c r="R93" s="255"/>
      <c r="S93" s="255"/>
      <c r="T93" s="255"/>
      <c r="U93" s="255"/>
      <c r="V93" s="255"/>
      <c r="W93" s="255"/>
      <c r="X93" s="255"/>
      <c r="Y93" s="255"/>
      <c r="Z93" s="255"/>
      <c r="AA93" s="255"/>
      <c r="AB93" s="255"/>
      <c r="AC93" s="255"/>
      <c r="AD93" s="255"/>
      <c r="AE93" s="255"/>
      <c r="AF93" s="256"/>
      <c r="AG93" s="190">
        <f t="shared" ref="AG93:AG96" si="22">SUM(G93:AF93)</f>
        <v>0</v>
      </c>
    </row>
    <row r="94" spans="1:33" ht="13.5" customHeight="1">
      <c r="B94" s="449"/>
      <c r="C94" s="433"/>
      <c r="D94" s="436"/>
      <c r="E94" s="283" t="s">
        <v>156</v>
      </c>
      <c r="F94" s="94"/>
      <c r="G94" s="234"/>
      <c r="H94" s="299"/>
      <c r="I94" s="235"/>
      <c r="J94" s="235"/>
      <c r="K94" s="235"/>
      <c r="L94" s="255"/>
      <c r="M94" s="255"/>
      <c r="N94" s="255"/>
      <c r="O94" s="255"/>
      <c r="P94" s="255"/>
      <c r="Q94" s="255"/>
      <c r="R94" s="255"/>
      <c r="S94" s="255"/>
      <c r="T94" s="255"/>
      <c r="U94" s="255"/>
      <c r="V94" s="255"/>
      <c r="W94" s="255"/>
      <c r="X94" s="255"/>
      <c r="Y94" s="255"/>
      <c r="Z94" s="255"/>
      <c r="AA94" s="255"/>
      <c r="AB94" s="255"/>
      <c r="AC94" s="255"/>
      <c r="AD94" s="255"/>
      <c r="AE94" s="255"/>
      <c r="AF94" s="256"/>
      <c r="AG94" s="190">
        <f t="shared" si="22"/>
        <v>0</v>
      </c>
    </row>
    <row r="95" spans="1:33" ht="13.5" customHeight="1">
      <c r="B95" s="449"/>
      <c r="C95" s="433"/>
      <c r="D95" s="436"/>
      <c r="E95" s="283" t="s">
        <v>157</v>
      </c>
      <c r="F95" s="94"/>
      <c r="G95" s="234"/>
      <c r="H95" s="299"/>
      <c r="I95" s="235"/>
      <c r="J95" s="235"/>
      <c r="K95" s="235"/>
      <c r="L95" s="255"/>
      <c r="M95" s="255"/>
      <c r="N95" s="255"/>
      <c r="O95" s="255"/>
      <c r="P95" s="255"/>
      <c r="Q95" s="255"/>
      <c r="R95" s="255"/>
      <c r="S95" s="255"/>
      <c r="T95" s="255"/>
      <c r="U95" s="255"/>
      <c r="V95" s="255"/>
      <c r="W95" s="255"/>
      <c r="X95" s="255"/>
      <c r="Y95" s="255"/>
      <c r="Z95" s="255"/>
      <c r="AA95" s="255"/>
      <c r="AB95" s="255"/>
      <c r="AC95" s="255"/>
      <c r="AD95" s="255"/>
      <c r="AE95" s="255"/>
      <c r="AF95" s="256"/>
      <c r="AG95" s="190">
        <f t="shared" si="22"/>
        <v>0</v>
      </c>
    </row>
    <row r="96" spans="1:33" ht="13.5" customHeight="1">
      <c r="B96" s="449"/>
      <c r="C96" s="433"/>
      <c r="D96" s="434"/>
      <c r="E96" s="284" t="s">
        <v>158</v>
      </c>
      <c r="F96" s="141"/>
      <c r="G96" s="259"/>
      <c r="H96" s="302"/>
      <c r="I96" s="260"/>
      <c r="J96" s="260"/>
      <c r="K96" s="260"/>
      <c r="L96" s="261"/>
      <c r="M96" s="261"/>
      <c r="N96" s="261"/>
      <c r="O96" s="261"/>
      <c r="P96" s="261"/>
      <c r="Q96" s="261"/>
      <c r="R96" s="261"/>
      <c r="S96" s="261"/>
      <c r="T96" s="261"/>
      <c r="U96" s="261"/>
      <c r="V96" s="261"/>
      <c r="W96" s="261"/>
      <c r="X96" s="261"/>
      <c r="Y96" s="261"/>
      <c r="Z96" s="261"/>
      <c r="AA96" s="261"/>
      <c r="AB96" s="261"/>
      <c r="AC96" s="261"/>
      <c r="AD96" s="261"/>
      <c r="AE96" s="261"/>
      <c r="AF96" s="262"/>
      <c r="AG96" s="218">
        <f t="shared" si="22"/>
        <v>0</v>
      </c>
    </row>
    <row r="97" spans="2:33" ht="13.5" customHeight="1">
      <c r="B97" s="449"/>
      <c r="C97" s="434"/>
      <c r="D97" s="453" t="s">
        <v>19</v>
      </c>
      <c r="E97" s="454"/>
      <c r="F97" s="92"/>
      <c r="G97" s="191">
        <f>SUM(G92:G96)</f>
        <v>0</v>
      </c>
      <c r="H97" s="193">
        <f>SUM(H92:H96)</f>
        <v>0</v>
      </c>
      <c r="I97" s="210">
        <f t="shared" ref="I97:AG97" si="23">SUM(I92:I96)</f>
        <v>0</v>
      </c>
      <c r="J97" s="210">
        <f t="shared" si="23"/>
        <v>0</v>
      </c>
      <c r="K97" s="210">
        <f t="shared" si="23"/>
        <v>0</v>
      </c>
      <c r="L97" s="210">
        <f t="shared" si="23"/>
        <v>0</v>
      </c>
      <c r="M97" s="210">
        <f t="shared" si="23"/>
        <v>0</v>
      </c>
      <c r="N97" s="210">
        <f t="shared" si="23"/>
        <v>0</v>
      </c>
      <c r="O97" s="210">
        <f t="shared" si="23"/>
        <v>0</v>
      </c>
      <c r="P97" s="210">
        <f t="shared" si="23"/>
        <v>0</v>
      </c>
      <c r="Q97" s="210">
        <f t="shared" si="23"/>
        <v>0</v>
      </c>
      <c r="R97" s="210">
        <f t="shared" si="23"/>
        <v>0</v>
      </c>
      <c r="S97" s="210">
        <f t="shared" si="23"/>
        <v>0</v>
      </c>
      <c r="T97" s="210">
        <f t="shared" si="23"/>
        <v>0</v>
      </c>
      <c r="U97" s="210">
        <f t="shared" si="23"/>
        <v>0</v>
      </c>
      <c r="V97" s="210">
        <f t="shared" si="23"/>
        <v>0</v>
      </c>
      <c r="W97" s="210">
        <f t="shared" si="23"/>
        <v>0</v>
      </c>
      <c r="X97" s="210">
        <f t="shared" si="23"/>
        <v>0</v>
      </c>
      <c r="Y97" s="210">
        <f t="shared" si="23"/>
        <v>0</v>
      </c>
      <c r="Z97" s="210">
        <f t="shared" si="23"/>
        <v>0</v>
      </c>
      <c r="AA97" s="210">
        <f t="shared" si="23"/>
        <v>0</v>
      </c>
      <c r="AB97" s="210">
        <f t="shared" si="23"/>
        <v>0</v>
      </c>
      <c r="AC97" s="210">
        <f t="shared" si="23"/>
        <v>0</v>
      </c>
      <c r="AD97" s="210">
        <f t="shared" si="23"/>
        <v>0</v>
      </c>
      <c r="AE97" s="210">
        <f t="shared" si="23"/>
        <v>0</v>
      </c>
      <c r="AF97" s="252">
        <f t="shared" si="23"/>
        <v>0</v>
      </c>
      <c r="AG97" s="196">
        <f t="shared" si="23"/>
        <v>0</v>
      </c>
    </row>
    <row r="98" spans="2:33" ht="21" customHeight="1" thickBot="1">
      <c r="B98" s="450"/>
      <c r="C98" s="451" t="s">
        <v>39</v>
      </c>
      <c r="D98" s="451"/>
      <c r="E98" s="452"/>
      <c r="F98" s="108"/>
      <c r="G98" s="214">
        <f>SUM(G97,G91)</f>
        <v>0</v>
      </c>
      <c r="H98" s="295">
        <f>SUM(H97,H91)</f>
        <v>0</v>
      </c>
      <c r="I98" s="242">
        <f t="shared" ref="I98:AG98" si="24">SUM(I97,I91)</f>
        <v>0</v>
      </c>
      <c r="J98" s="242">
        <f t="shared" si="24"/>
        <v>0</v>
      </c>
      <c r="K98" s="242">
        <f t="shared" si="24"/>
        <v>0</v>
      </c>
      <c r="L98" s="242">
        <f t="shared" si="24"/>
        <v>0</v>
      </c>
      <c r="M98" s="242">
        <f t="shared" si="24"/>
        <v>0</v>
      </c>
      <c r="N98" s="242">
        <f t="shared" si="24"/>
        <v>0</v>
      </c>
      <c r="O98" s="242">
        <f t="shared" si="24"/>
        <v>0</v>
      </c>
      <c r="P98" s="242">
        <f t="shared" si="24"/>
        <v>0</v>
      </c>
      <c r="Q98" s="242">
        <f t="shared" si="24"/>
        <v>0</v>
      </c>
      <c r="R98" s="242">
        <f t="shared" si="24"/>
        <v>0</v>
      </c>
      <c r="S98" s="242">
        <f t="shared" si="24"/>
        <v>0</v>
      </c>
      <c r="T98" s="242">
        <f t="shared" si="24"/>
        <v>0</v>
      </c>
      <c r="U98" s="242">
        <f t="shared" si="24"/>
        <v>0</v>
      </c>
      <c r="V98" s="242">
        <f t="shared" si="24"/>
        <v>0</v>
      </c>
      <c r="W98" s="242">
        <f t="shared" si="24"/>
        <v>0</v>
      </c>
      <c r="X98" s="242">
        <f t="shared" si="24"/>
        <v>0</v>
      </c>
      <c r="Y98" s="242">
        <f t="shared" si="24"/>
        <v>0</v>
      </c>
      <c r="Z98" s="242">
        <f t="shared" si="24"/>
        <v>0</v>
      </c>
      <c r="AA98" s="242">
        <f t="shared" si="24"/>
        <v>0</v>
      </c>
      <c r="AB98" s="242">
        <f t="shared" si="24"/>
        <v>0</v>
      </c>
      <c r="AC98" s="242">
        <f t="shared" si="24"/>
        <v>0</v>
      </c>
      <c r="AD98" s="242">
        <f t="shared" si="24"/>
        <v>0</v>
      </c>
      <c r="AE98" s="242">
        <f t="shared" si="24"/>
        <v>0</v>
      </c>
      <c r="AF98" s="241">
        <f t="shared" si="24"/>
        <v>0</v>
      </c>
      <c r="AG98" s="216">
        <f t="shared" si="24"/>
        <v>0</v>
      </c>
    </row>
    <row r="99" spans="2:33" ht="13.5" customHeight="1">
      <c r="B99" s="448" t="s">
        <v>119</v>
      </c>
      <c r="C99" s="455" t="s">
        <v>125</v>
      </c>
      <c r="D99" s="455" t="s">
        <v>73</v>
      </c>
      <c r="E99" s="285"/>
      <c r="F99" s="87"/>
      <c r="G99" s="179"/>
      <c r="H99" s="292"/>
      <c r="I99" s="180"/>
      <c r="J99" s="180"/>
      <c r="K99" s="180"/>
      <c r="L99" s="248"/>
      <c r="M99" s="248"/>
      <c r="N99" s="248"/>
      <c r="O99" s="248"/>
      <c r="P99" s="248"/>
      <c r="Q99" s="248"/>
      <c r="R99" s="248"/>
      <c r="S99" s="248"/>
      <c r="T99" s="248"/>
      <c r="U99" s="248"/>
      <c r="V99" s="248"/>
      <c r="W99" s="248"/>
      <c r="X99" s="248"/>
      <c r="Y99" s="248"/>
      <c r="Z99" s="248"/>
      <c r="AA99" s="248"/>
      <c r="AB99" s="248"/>
      <c r="AC99" s="248"/>
      <c r="AD99" s="248"/>
      <c r="AE99" s="248"/>
      <c r="AF99" s="249"/>
      <c r="AG99" s="184">
        <f t="shared" ref="AG99:AG114" si="25">SUM(G99:AF99)</f>
        <v>0</v>
      </c>
    </row>
    <row r="100" spans="2:33" ht="13.5" customHeight="1">
      <c r="B100" s="449"/>
      <c r="C100" s="436"/>
      <c r="D100" s="436"/>
      <c r="E100" s="286"/>
      <c r="F100" s="94"/>
      <c r="G100" s="234"/>
      <c r="H100" s="299"/>
      <c r="I100" s="235"/>
      <c r="J100" s="235"/>
      <c r="K100" s="235"/>
      <c r="L100" s="255"/>
      <c r="M100" s="255"/>
      <c r="N100" s="255"/>
      <c r="O100" s="255"/>
      <c r="P100" s="255"/>
      <c r="Q100" s="255"/>
      <c r="R100" s="255"/>
      <c r="S100" s="255"/>
      <c r="T100" s="255"/>
      <c r="U100" s="255"/>
      <c r="V100" s="255"/>
      <c r="W100" s="255"/>
      <c r="X100" s="255"/>
      <c r="Y100" s="255"/>
      <c r="Z100" s="255"/>
      <c r="AA100" s="255"/>
      <c r="AB100" s="255"/>
      <c r="AC100" s="255"/>
      <c r="AD100" s="255"/>
      <c r="AE100" s="255"/>
      <c r="AF100" s="256"/>
      <c r="AG100" s="190">
        <f t="shared" si="25"/>
        <v>0</v>
      </c>
    </row>
    <row r="101" spans="2:33" ht="13.5" customHeight="1">
      <c r="B101" s="449"/>
      <c r="C101" s="436"/>
      <c r="D101" s="456"/>
      <c r="E101" s="286"/>
      <c r="F101" s="94"/>
      <c r="G101" s="234"/>
      <c r="H101" s="299"/>
      <c r="I101" s="235"/>
      <c r="J101" s="235"/>
      <c r="K101" s="235"/>
      <c r="L101" s="255"/>
      <c r="M101" s="255"/>
      <c r="N101" s="255"/>
      <c r="O101" s="255"/>
      <c r="P101" s="255"/>
      <c r="Q101" s="255"/>
      <c r="R101" s="255"/>
      <c r="S101" s="255"/>
      <c r="T101" s="255"/>
      <c r="U101" s="255"/>
      <c r="V101" s="255"/>
      <c r="W101" s="255"/>
      <c r="X101" s="255"/>
      <c r="Y101" s="255"/>
      <c r="Z101" s="255"/>
      <c r="AA101" s="255"/>
      <c r="AB101" s="255"/>
      <c r="AC101" s="255"/>
      <c r="AD101" s="255"/>
      <c r="AE101" s="255"/>
      <c r="AF101" s="256"/>
      <c r="AG101" s="190">
        <f t="shared" si="25"/>
        <v>0</v>
      </c>
    </row>
    <row r="102" spans="2:33" ht="13.5" customHeight="1">
      <c r="B102" s="449"/>
      <c r="C102" s="436"/>
      <c r="D102" s="436" t="s">
        <v>70</v>
      </c>
      <c r="E102" s="286" t="s">
        <v>180</v>
      </c>
      <c r="F102" s="94"/>
      <c r="G102" s="234"/>
      <c r="H102" s="299"/>
      <c r="I102" s="235"/>
      <c r="J102" s="235"/>
      <c r="K102" s="235"/>
      <c r="L102" s="255"/>
      <c r="M102" s="255"/>
      <c r="N102" s="255"/>
      <c r="O102" s="255"/>
      <c r="P102" s="255"/>
      <c r="Q102" s="255"/>
      <c r="R102" s="255"/>
      <c r="S102" s="255"/>
      <c r="T102" s="255"/>
      <c r="U102" s="255"/>
      <c r="V102" s="255"/>
      <c r="W102" s="255"/>
      <c r="X102" s="255"/>
      <c r="Y102" s="255"/>
      <c r="Z102" s="255"/>
      <c r="AA102" s="255"/>
      <c r="AB102" s="255"/>
      <c r="AC102" s="255"/>
      <c r="AD102" s="255"/>
      <c r="AE102" s="255"/>
      <c r="AF102" s="256"/>
      <c r="AG102" s="190">
        <f t="shared" si="25"/>
        <v>0</v>
      </c>
    </row>
    <row r="103" spans="2:33" ht="45" customHeight="1">
      <c r="B103" s="449"/>
      <c r="C103" s="436"/>
      <c r="D103" s="456"/>
      <c r="E103" s="286" t="s">
        <v>223</v>
      </c>
      <c r="F103" s="94"/>
      <c r="G103" s="234"/>
      <c r="H103" s="299"/>
      <c r="I103" s="235"/>
      <c r="J103" s="235"/>
      <c r="K103" s="235"/>
      <c r="L103" s="255"/>
      <c r="M103" s="255"/>
      <c r="N103" s="255"/>
      <c r="O103" s="255"/>
      <c r="P103" s="255"/>
      <c r="Q103" s="255"/>
      <c r="R103" s="255"/>
      <c r="S103" s="255"/>
      <c r="T103" s="255"/>
      <c r="U103" s="255"/>
      <c r="V103" s="255"/>
      <c r="W103" s="255"/>
      <c r="X103" s="255"/>
      <c r="Y103" s="255"/>
      <c r="Z103" s="255"/>
      <c r="AA103" s="255"/>
      <c r="AB103" s="255"/>
      <c r="AC103" s="255"/>
      <c r="AD103" s="255"/>
      <c r="AE103" s="255"/>
      <c r="AF103" s="256"/>
      <c r="AG103" s="190">
        <f t="shared" si="25"/>
        <v>0</v>
      </c>
    </row>
    <row r="104" spans="2:33" ht="13.5" customHeight="1">
      <c r="B104" s="449"/>
      <c r="C104" s="436"/>
      <c r="D104" s="460" t="s">
        <v>27</v>
      </c>
      <c r="E104" s="286" t="s">
        <v>180</v>
      </c>
      <c r="F104" s="94"/>
      <c r="G104" s="234"/>
      <c r="H104" s="299"/>
      <c r="I104" s="235"/>
      <c r="J104" s="235"/>
      <c r="K104" s="235"/>
      <c r="L104" s="255"/>
      <c r="M104" s="255"/>
      <c r="N104" s="255"/>
      <c r="O104" s="255"/>
      <c r="P104" s="255"/>
      <c r="Q104" s="255"/>
      <c r="R104" s="255"/>
      <c r="S104" s="255"/>
      <c r="T104" s="255"/>
      <c r="U104" s="255"/>
      <c r="V104" s="255"/>
      <c r="W104" s="255"/>
      <c r="X104" s="255"/>
      <c r="Y104" s="255"/>
      <c r="Z104" s="255"/>
      <c r="AA104" s="255"/>
      <c r="AB104" s="255"/>
      <c r="AC104" s="255"/>
      <c r="AD104" s="255"/>
      <c r="AE104" s="255"/>
      <c r="AF104" s="256"/>
      <c r="AG104" s="190">
        <f t="shared" si="25"/>
        <v>0</v>
      </c>
    </row>
    <row r="105" spans="2:33" ht="45" customHeight="1">
      <c r="B105" s="449"/>
      <c r="C105" s="436"/>
      <c r="D105" s="461"/>
      <c r="E105" s="286" t="s">
        <v>223</v>
      </c>
      <c r="F105" s="94"/>
      <c r="G105" s="234"/>
      <c r="H105" s="299"/>
      <c r="I105" s="235"/>
      <c r="J105" s="235"/>
      <c r="K105" s="235"/>
      <c r="L105" s="255"/>
      <c r="M105" s="255"/>
      <c r="N105" s="255"/>
      <c r="O105" s="255"/>
      <c r="P105" s="255"/>
      <c r="Q105" s="255"/>
      <c r="R105" s="255"/>
      <c r="S105" s="255"/>
      <c r="T105" s="255"/>
      <c r="U105" s="255"/>
      <c r="V105" s="255"/>
      <c r="W105" s="255"/>
      <c r="X105" s="255"/>
      <c r="Y105" s="255"/>
      <c r="Z105" s="255"/>
      <c r="AA105" s="255"/>
      <c r="AB105" s="255"/>
      <c r="AC105" s="255"/>
      <c r="AD105" s="255"/>
      <c r="AE105" s="255"/>
      <c r="AF105" s="256"/>
      <c r="AG105" s="190">
        <f t="shared" si="25"/>
        <v>0</v>
      </c>
    </row>
    <row r="106" spans="2:33" ht="13.5" customHeight="1">
      <c r="B106" s="449"/>
      <c r="C106" s="436"/>
      <c r="D106" s="131" t="s">
        <v>34</v>
      </c>
      <c r="E106" s="137"/>
      <c r="F106" s="94"/>
      <c r="G106" s="234"/>
      <c r="H106" s="299"/>
      <c r="I106" s="235"/>
      <c r="J106" s="235"/>
      <c r="K106" s="235"/>
      <c r="L106" s="255"/>
      <c r="M106" s="255"/>
      <c r="N106" s="255"/>
      <c r="O106" s="255"/>
      <c r="P106" s="255"/>
      <c r="Q106" s="255"/>
      <c r="R106" s="255"/>
      <c r="S106" s="255"/>
      <c r="T106" s="255"/>
      <c r="U106" s="255"/>
      <c r="V106" s="255"/>
      <c r="W106" s="255"/>
      <c r="X106" s="255"/>
      <c r="Y106" s="255"/>
      <c r="Z106" s="255"/>
      <c r="AA106" s="255"/>
      <c r="AB106" s="255"/>
      <c r="AC106" s="255"/>
      <c r="AD106" s="255"/>
      <c r="AE106" s="255"/>
      <c r="AF106" s="256"/>
      <c r="AG106" s="190">
        <f t="shared" si="25"/>
        <v>0</v>
      </c>
    </row>
    <row r="107" spans="2:33" ht="13.5" customHeight="1">
      <c r="B107" s="449"/>
      <c r="C107" s="436"/>
      <c r="D107" s="459" t="s">
        <v>69</v>
      </c>
      <c r="E107" s="287"/>
      <c r="F107" s="94"/>
      <c r="G107" s="234"/>
      <c r="H107" s="299"/>
      <c r="I107" s="235"/>
      <c r="J107" s="235"/>
      <c r="K107" s="235"/>
      <c r="L107" s="255"/>
      <c r="M107" s="255"/>
      <c r="N107" s="255"/>
      <c r="O107" s="255"/>
      <c r="P107" s="255"/>
      <c r="Q107" s="255"/>
      <c r="R107" s="255"/>
      <c r="S107" s="255"/>
      <c r="T107" s="255"/>
      <c r="U107" s="255"/>
      <c r="V107" s="255"/>
      <c r="W107" s="255"/>
      <c r="X107" s="255"/>
      <c r="Y107" s="255"/>
      <c r="Z107" s="255"/>
      <c r="AA107" s="255"/>
      <c r="AB107" s="255"/>
      <c r="AC107" s="255"/>
      <c r="AD107" s="255"/>
      <c r="AE107" s="255"/>
      <c r="AF107" s="256"/>
      <c r="AG107" s="190">
        <f t="shared" si="25"/>
        <v>0</v>
      </c>
    </row>
    <row r="108" spans="2:33" ht="13.5" customHeight="1">
      <c r="B108" s="449"/>
      <c r="C108" s="436"/>
      <c r="D108" s="436"/>
      <c r="E108" s="286"/>
      <c r="F108" s="94"/>
      <c r="G108" s="234"/>
      <c r="H108" s="299"/>
      <c r="I108" s="235"/>
      <c r="J108" s="235"/>
      <c r="K108" s="235"/>
      <c r="L108" s="255"/>
      <c r="M108" s="255"/>
      <c r="N108" s="255"/>
      <c r="O108" s="255"/>
      <c r="P108" s="255"/>
      <c r="Q108" s="255"/>
      <c r="R108" s="255"/>
      <c r="S108" s="255"/>
      <c r="T108" s="255"/>
      <c r="U108" s="255"/>
      <c r="V108" s="255"/>
      <c r="W108" s="255"/>
      <c r="X108" s="255"/>
      <c r="Y108" s="255"/>
      <c r="Z108" s="255"/>
      <c r="AA108" s="255"/>
      <c r="AB108" s="255"/>
      <c r="AC108" s="255"/>
      <c r="AD108" s="255"/>
      <c r="AE108" s="255"/>
      <c r="AF108" s="256"/>
      <c r="AG108" s="190">
        <f t="shared" si="25"/>
        <v>0</v>
      </c>
    </row>
    <row r="109" spans="2:33" ht="13.5" customHeight="1">
      <c r="B109" s="449"/>
      <c r="C109" s="436"/>
      <c r="D109" s="456"/>
      <c r="E109" s="286"/>
      <c r="F109" s="94"/>
      <c r="G109" s="234"/>
      <c r="H109" s="299"/>
      <c r="I109" s="235"/>
      <c r="J109" s="235"/>
      <c r="K109" s="235"/>
      <c r="L109" s="255"/>
      <c r="M109" s="255"/>
      <c r="N109" s="255"/>
      <c r="O109" s="255"/>
      <c r="P109" s="255"/>
      <c r="Q109" s="255"/>
      <c r="R109" s="255"/>
      <c r="S109" s="255"/>
      <c r="T109" s="255"/>
      <c r="U109" s="255"/>
      <c r="V109" s="255"/>
      <c r="W109" s="255"/>
      <c r="X109" s="255"/>
      <c r="Y109" s="255"/>
      <c r="Z109" s="255"/>
      <c r="AA109" s="255"/>
      <c r="AB109" s="255"/>
      <c r="AC109" s="255"/>
      <c r="AD109" s="255"/>
      <c r="AE109" s="255"/>
      <c r="AF109" s="256"/>
      <c r="AG109" s="190">
        <f t="shared" si="25"/>
        <v>0</v>
      </c>
    </row>
    <row r="110" spans="2:33" ht="13.5" customHeight="1">
      <c r="B110" s="449"/>
      <c r="C110" s="436"/>
      <c r="D110" s="126" t="s">
        <v>25</v>
      </c>
      <c r="E110" s="127" t="s">
        <v>37</v>
      </c>
      <c r="F110" s="89"/>
      <c r="G110" s="185"/>
      <c r="H110" s="293"/>
      <c r="I110" s="186"/>
      <c r="J110" s="186"/>
      <c r="K110" s="186"/>
      <c r="L110" s="257"/>
      <c r="M110" s="257"/>
      <c r="N110" s="257"/>
      <c r="O110" s="257"/>
      <c r="P110" s="257"/>
      <c r="Q110" s="257"/>
      <c r="R110" s="257"/>
      <c r="S110" s="257"/>
      <c r="T110" s="257"/>
      <c r="U110" s="257"/>
      <c r="V110" s="257"/>
      <c r="W110" s="257"/>
      <c r="X110" s="257"/>
      <c r="Y110" s="257"/>
      <c r="Z110" s="257"/>
      <c r="AA110" s="257"/>
      <c r="AB110" s="257"/>
      <c r="AC110" s="257"/>
      <c r="AD110" s="257"/>
      <c r="AE110" s="257"/>
      <c r="AF110" s="258"/>
      <c r="AG110" s="184">
        <f t="shared" si="25"/>
        <v>0</v>
      </c>
    </row>
    <row r="111" spans="2:33" ht="13.5" customHeight="1">
      <c r="B111" s="449"/>
      <c r="C111" s="436"/>
      <c r="D111" s="131" t="s">
        <v>93</v>
      </c>
      <c r="E111" s="137"/>
      <c r="F111" s="94"/>
      <c r="G111" s="234"/>
      <c r="H111" s="299"/>
      <c r="I111" s="235"/>
      <c r="J111" s="235"/>
      <c r="K111" s="235"/>
      <c r="L111" s="255"/>
      <c r="M111" s="255"/>
      <c r="N111" s="255"/>
      <c r="O111" s="255"/>
      <c r="P111" s="255"/>
      <c r="Q111" s="255"/>
      <c r="R111" s="255"/>
      <c r="S111" s="255"/>
      <c r="T111" s="255"/>
      <c r="U111" s="255"/>
      <c r="V111" s="255"/>
      <c r="W111" s="255"/>
      <c r="X111" s="255"/>
      <c r="Y111" s="255"/>
      <c r="Z111" s="255"/>
      <c r="AA111" s="255"/>
      <c r="AB111" s="255"/>
      <c r="AC111" s="255"/>
      <c r="AD111" s="255"/>
      <c r="AE111" s="255"/>
      <c r="AF111" s="256"/>
      <c r="AG111" s="190">
        <f t="shared" si="25"/>
        <v>0</v>
      </c>
    </row>
    <row r="112" spans="2:33" ht="13.5" customHeight="1">
      <c r="B112" s="449"/>
      <c r="C112" s="436"/>
      <c r="D112" s="131" t="s">
        <v>36</v>
      </c>
      <c r="E112" s="137"/>
      <c r="F112" s="94"/>
      <c r="G112" s="234"/>
      <c r="H112" s="299"/>
      <c r="I112" s="235"/>
      <c r="J112" s="235"/>
      <c r="K112" s="235"/>
      <c r="L112" s="255"/>
      <c r="M112" s="255"/>
      <c r="N112" s="255"/>
      <c r="O112" s="255"/>
      <c r="P112" s="255"/>
      <c r="Q112" s="255"/>
      <c r="R112" s="255"/>
      <c r="S112" s="255"/>
      <c r="T112" s="255"/>
      <c r="U112" s="255"/>
      <c r="V112" s="255"/>
      <c r="W112" s="255"/>
      <c r="X112" s="255"/>
      <c r="Y112" s="255"/>
      <c r="Z112" s="255"/>
      <c r="AA112" s="255"/>
      <c r="AB112" s="255"/>
      <c r="AC112" s="255"/>
      <c r="AD112" s="255"/>
      <c r="AE112" s="255"/>
      <c r="AF112" s="256"/>
      <c r="AG112" s="190">
        <f t="shared" si="25"/>
        <v>0</v>
      </c>
    </row>
    <row r="113" spans="2:33" ht="13.5" customHeight="1">
      <c r="B113" s="449"/>
      <c r="C113" s="436"/>
      <c r="D113" s="138"/>
      <c r="E113" s="137"/>
      <c r="F113" s="94"/>
      <c r="G113" s="234"/>
      <c r="H113" s="299"/>
      <c r="I113" s="235"/>
      <c r="J113" s="235"/>
      <c r="K113" s="235"/>
      <c r="L113" s="255"/>
      <c r="M113" s="255"/>
      <c r="N113" s="255"/>
      <c r="O113" s="255"/>
      <c r="P113" s="255"/>
      <c r="Q113" s="255"/>
      <c r="R113" s="255"/>
      <c r="S113" s="255"/>
      <c r="T113" s="255"/>
      <c r="U113" s="255"/>
      <c r="V113" s="255"/>
      <c r="W113" s="255"/>
      <c r="X113" s="255"/>
      <c r="Y113" s="255"/>
      <c r="Z113" s="255"/>
      <c r="AA113" s="255"/>
      <c r="AB113" s="255"/>
      <c r="AC113" s="255"/>
      <c r="AD113" s="255"/>
      <c r="AE113" s="255"/>
      <c r="AF113" s="256"/>
      <c r="AG113" s="190">
        <f t="shared" si="25"/>
        <v>0</v>
      </c>
    </row>
    <row r="114" spans="2:33" ht="13.5" customHeight="1">
      <c r="B114" s="449"/>
      <c r="C114" s="436"/>
      <c r="D114" s="82"/>
      <c r="E114" s="137"/>
      <c r="F114" s="94"/>
      <c r="G114" s="234"/>
      <c r="H114" s="299"/>
      <c r="I114" s="235"/>
      <c r="J114" s="235"/>
      <c r="K114" s="235"/>
      <c r="L114" s="255"/>
      <c r="M114" s="255"/>
      <c r="N114" s="255"/>
      <c r="O114" s="255"/>
      <c r="P114" s="255"/>
      <c r="Q114" s="255"/>
      <c r="R114" s="255"/>
      <c r="S114" s="255"/>
      <c r="T114" s="255"/>
      <c r="U114" s="255"/>
      <c r="V114" s="255"/>
      <c r="W114" s="255"/>
      <c r="X114" s="255"/>
      <c r="Y114" s="255"/>
      <c r="Z114" s="255"/>
      <c r="AA114" s="255"/>
      <c r="AB114" s="255"/>
      <c r="AC114" s="255"/>
      <c r="AD114" s="255"/>
      <c r="AE114" s="255"/>
      <c r="AF114" s="256"/>
      <c r="AG114" s="190">
        <f t="shared" si="25"/>
        <v>0</v>
      </c>
    </row>
    <row r="115" spans="2:33" ht="13.5" customHeight="1">
      <c r="B115" s="449"/>
      <c r="C115" s="436"/>
      <c r="D115" s="139"/>
      <c r="E115" s="115"/>
      <c r="F115" s="92"/>
      <c r="G115" s="191"/>
      <c r="H115" s="252"/>
      <c r="I115" s="192"/>
      <c r="J115" s="192"/>
      <c r="K115" s="192"/>
      <c r="L115" s="250"/>
      <c r="M115" s="250"/>
      <c r="N115" s="250"/>
      <c r="O115" s="250"/>
      <c r="P115" s="250"/>
      <c r="Q115" s="250"/>
      <c r="R115" s="250"/>
      <c r="S115" s="250"/>
      <c r="T115" s="250"/>
      <c r="U115" s="250"/>
      <c r="V115" s="250"/>
      <c r="W115" s="250"/>
      <c r="X115" s="250"/>
      <c r="Y115" s="250"/>
      <c r="Z115" s="250"/>
      <c r="AA115" s="250"/>
      <c r="AB115" s="250"/>
      <c r="AC115" s="250"/>
      <c r="AD115" s="250"/>
      <c r="AE115" s="250"/>
      <c r="AF115" s="251"/>
      <c r="AG115" s="218">
        <f t="shared" ref="AG115" si="26">SUM(G115:AF115)</f>
        <v>0</v>
      </c>
    </row>
    <row r="116" spans="2:33" ht="13.5" customHeight="1">
      <c r="B116" s="449"/>
      <c r="C116" s="434"/>
      <c r="D116" s="457" t="s">
        <v>19</v>
      </c>
      <c r="E116" s="458"/>
      <c r="F116" s="92"/>
      <c r="G116" s="191">
        <f t="shared" ref="G116:AG116" si="27">SUM(G99:G115)</f>
        <v>0</v>
      </c>
      <c r="H116" s="193">
        <f t="shared" si="27"/>
        <v>0</v>
      </c>
      <c r="I116" s="210">
        <f t="shared" si="27"/>
        <v>0</v>
      </c>
      <c r="J116" s="210">
        <f t="shared" si="27"/>
        <v>0</v>
      </c>
      <c r="K116" s="210">
        <f t="shared" si="27"/>
        <v>0</v>
      </c>
      <c r="L116" s="210">
        <f t="shared" si="27"/>
        <v>0</v>
      </c>
      <c r="M116" s="210">
        <f t="shared" si="27"/>
        <v>0</v>
      </c>
      <c r="N116" s="210">
        <f t="shared" si="27"/>
        <v>0</v>
      </c>
      <c r="O116" s="210">
        <f t="shared" si="27"/>
        <v>0</v>
      </c>
      <c r="P116" s="210">
        <f t="shared" si="27"/>
        <v>0</v>
      </c>
      <c r="Q116" s="210">
        <f t="shared" si="27"/>
        <v>0</v>
      </c>
      <c r="R116" s="210">
        <f t="shared" si="27"/>
        <v>0</v>
      </c>
      <c r="S116" s="210">
        <f t="shared" si="27"/>
        <v>0</v>
      </c>
      <c r="T116" s="210">
        <f t="shared" si="27"/>
        <v>0</v>
      </c>
      <c r="U116" s="210">
        <f t="shared" si="27"/>
        <v>0</v>
      </c>
      <c r="V116" s="210">
        <f t="shared" si="27"/>
        <v>0</v>
      </c>
      <c r="W116" s="210">
        <f t="shared" si="27"/>
        <v>0</v>
      </c>
      <c r="X116" s="210">
        <f t="shared" si="27"/>
        <v>0</v>
      </c>
      <c r="Y116" s="210">
        <f t="shared" si="27"/>
        <v>0</v>
      </c>
      <c r="Z116" s="210">
        <f t="shared" si="27"/>
        <v>0</v>
      </c>
      <c r="AA116" s="210">
        <f t="shared" si="27"/>
        <v>0</v>
      </c>
      <c r="AB116" s="210">
        <f t="shared" si="27"/>
        <v>0</v>
      </c>
      <c r="AC116" s="210">
        <f t="shared" si="27"/>
        <v>0</v>
      </c>
      <c r="AD116" s="210">
        <f t="shared" si="27"/>
        <v>0</v>
      </c>
      <c r="AE116" s="210">
        <f t="shared" si="27"/>
        <v>0</v>
      </c>
      <c r="AF116" s="252">
        <f t="shared" si="27"/>
        <v>0</v>
      </c>
      <c r="AG116" s="196">
        <f t="shared" si="27"/>
        <v>0</v>
      </c>
    </row>
    <row r="117" spans="2:33" ht="13.5" customHeight="1">
      <c r="B117" s="449"/>
      <c r="C117" s="435" t="s">
        <v>126</v>
      </c>
      <c r="D117" s="130" t="s">
        <v>58</v>
      </c>
      <c r="E117" s="118"/>
      <c r="F117" s="103"/>
      <c r="G117" s="203"/>
      <c r="H117" s="294"/>
      <c r="I117" s="204"/>
      <c r="J117" s="204"/>
      <c r="K117" s="204"/>
      <c r="L117" s="253"/>
      <c r="M117" s="253"/>
      <c r="N117" s="253"/>
      <c r="O117" s="253"/>
      <c r="P117" s="253"/>
      <c r="Q117" s="253"/>
      <c r="R117" s="253"/>
      <c r="S117" s="253"/>
      <c r="T117" s="253"/>
      <c r="U117" s="253"/>
      <c r="V117" s="253"/>
      <c r="W117" s="253"/>
      <c r="X117" s="253"/>
      <c r="Y117" s="253"/>
      <c r="Z117" s="253"/>
      <c r="AA117" s="253"/>
      <c r="AB117" s="253"/>
      <c r="AC117" s="253"/>
      <c r="AD117" s="253"/>
      <c r="AE117" s="253"/>
      <c r="AF117" s="254"/>
      <c r="AG117" s="184">
        <f t="shared" ref="AG117:AG120" si="28">SUM(G117:AF117)</f>
        <v>0</v>
      </c>
    </row>
    <row r="118" spans="2:33" ht="13.5" customHeight="1">
      <c r="B118" s="449"/>
      <c r="C118" s="436"/>
      <c r="D118" s="131"/>
      <c r="E118" s="132"/>
      <c r="F118" s="94"/>
      <c r="G118" s="234"/>
      <c r="H118" s="299"/>
      <c r="I118" s="235"/>
      <c r="J118" s="235"/>
      <c r="K118" s="235"/>
      <c r="L118" s="255"/>
      <c r="M118" s="255"/>
      <c r="N118" s="255"/>
      <c r="O118" s="255"/>
      <c r="P118" s="255"/>
      <c r="Q118" s="255"/>
      <c r="R118" s="255"/>
      <c r="S118" s="255"/>
      <c r="T118" s="255"/>
      <c r="U118" s="255"/>
      <c r="V118" s="255"/>
      <c r="W118" s="255"/>
      <c r="X118" s="255"/>
      <c r="Y118" s="255"/>
      <c r="Z118" s="255"/>
      <c r="AA118" s="255"/>
      <c r="AB118" s="255"/>
      <c r="AC118" s="255"/>
      <c r="AD118" s="255"/>
      <c r="AE118" s="255"/>
      <c r="AF118" s="256"/>
      <c r="AG118" s="190">
        <f t="shared" si="28"/>
        <v>0</v>
      </c>
    </row>
    <row r="119" spans="2:33" ht="13.5" customHeight="1">
      <c r="B119" s="449"/>
      <c r="C119" s="436"/>
      <c r="D119" s="126"/>
      <c r="E119" s="134"/>
      <c r="F119" s="89"/>
      <c r="G119" s="185"/>
      <c r="H119" s="293"/>
      <c r="I119" s="186"/>
      <c r="J119" s="186"/>
      <c r="K119" s="186"/>
      <c r="L119" s="257"/>
      <c r="M119" s="257"/>
      <c r="N119" s="257"/>
      <c r="O119" s="257"/>
      <c r="P119" s="257"/>
      <c r="Q119" s="257"/>
      <c r="R119" s="257"/>
      <c r="S119" s="257"/>
      <c r="T119" s="257"/>
      <c r="U119" s="257"/>
      <c r="V119" s="257"/>
      <c r="W119" s="257"/>
      <c r="X119" s="257"/>
      <c r="Y119" s="257"/>
      <c r="Z119" s="257"/>
      <c r="AA119" s="257"/>
      <c r="AB119" s="257"/>
      <c r="AC119" s="257"/>
      <c r="AD119" s="257"/>
      <c r="AE119" s="257"/>
      <c r="AF119" s="258"/>
      <c r="AG119" s="190">
        <f t="shared" si="28"/>
        <v>0</v>
      </c>
    </row>
    <row r="120" spans="2:33" ht="13.5" customHeight="1">
      <c r="B120" s="449"/>
      <c r="C120" s="436"/>
      <c r="D120" s="121"/>
      <c r="E120" s="111"/>
      <c r="F120" s="92"/>
      <c r="G120" s="191"/>
      <c r="H120" s="252"/>
      <c r="I120" s="192"/>
      <c r="J120" s="192"/>
      <c r="K120" s="192"/>
      <c r="L120" s="250"/>
      <c r="M120" s="250"/>
      <c r="N120" s="250"/>
      <c r="O120" s="250"/>
      <c r="P120" s="250"/>
      <c r="Q120" s="250"/>
      <c r="R120" s="250"/>
      <c r="S120" s="250"/>
      <c r="T120" s="250"/>
      <c r="U120" s="250"/>
      <c r="V120" s="250"/>
      <c r="W120" s="250"/>
      <c r="X120" s="250"/>
      <c r="Y120" s="250"/>
      <c r="Z120" s="250"/>
      <c r="AA120" s="250"/>
      <c r="AB120" s="250"/>
      <c r="AC120" s="250"/>
      <c r="AD120" s="250"/>
      <c r="AE120" s="250"/>
      <c r="AF120" s="251"/>
      <c r="AG120" s="218">
        <f t="shared" si="28"/>
        <v>0</v>
      </c>
    </row>
    <row r="121" spans="2:33" ht="13.5" customHeight="1">
      <c r="B121" s="449"/>
      <c r="C121" s="434"/>
      <c r="D121" s="457" t="s">
        <v>19</v>
      </c>
      <c r="E121" s="458"/>
      <c r="F121" s="92"/>
      <c r="G121" s="209">
        <f>SUM(G117:G120)</f>
        <v>0</v>
      </c>
      <c r="H121" s="288">
        <f>SUM(H117:H120)</f>
        <v>0</v>
      </c>
      <c r="I121" s="210">
        <f>SUM(I117:I120)</f>
        <v>0</v>
      </c>
      <c r="J121" s="210">
        <f t="shared" ref="J121:AG121" si="29">SUM(J117:J120)</f>
        <v>0</v>
      </c>
      <c r="K121" s="210">
        <f t="shared" si="29"/>
        <v>0</v>
      </c>
      <c r="L121" s="210">
        <f t="shared" si="29"/>
        <v>0</v>
      </c>
      <c r="M121" s="210">
        <f t="shared" si="29"/>
        <v>0</v>
      </c>
      <c r="N121" s="210">
        <f t="shared" si="29"/>
        <v>0</v>
      </c>
      <c r="O121" s="210">
        <f t="shared" si="29"/>
        <v>0</v>
      </c>
      <c r="P121" s="210">
        <f t="shared" si="29"/>
        <v>0</v>
      </c>
      <c r="Q121" s="210">
        <f t="shared" si="29"/>
        <v>0</v>
      </c>
      <c r="R121" s="210">
        <f t="shared" si="29"/>
        <v>0</v>
      </c>
      <c r="S121" s="210">
        <f t="shared" si="29"/>
        <v>0</v>
      </c>
      <c r="T121" s="210">
        <f t="shared" si="29"/>
        <v>0</v>
      </c>
      <c r="U121" s="210">
        <f t="shared" si="29"/>
        <v>0</v>
      </c>
      <c r="V121" s="210">
        <f t="shared" si="29"/>
        <v>0</v>
      </c>
      <c r="W121" s="210">
        <f t="shared" si="29"/>
        <v>0</v>
      </c>
      <c r="X121" s="210">
        <f t="shared" si="29"/>
        <v>0</v>
      </c>
      <c r="Y121" s="210">
        <f t="shared" si="29"/>
        <v>0</v>
      </c>
      <c r="Z121" s="210">
        <f t="shared" si="29"/>
        <v>0</v>
      </c>
      <c r="AA121" s="210">
        <f t="shared" si="29"/>
        <v>0</v>
      </c>
      <c r="AB121" s="210">
        <f t="shared" si="29"/>
        <v>0</v>
      </c>
      <c r="AC121" s="210">
        <f t="shared" si="29"/>
        <v>0</v>
      </c>
      <c r="AD121" s="210">
        <f t="shared" si="29"/>
        <v>0</v>
      </c>
      <c r="AE121" s="210">
        <f t="shared" si="29"/>
        <v>0</v>
      </c>
      <c r="AF121" s="240">
        <f t="shared" si="29"/>
        <v>0</v>
      </c>
      <c r="AG121" s="239">
        <f t="shared" si="29"/>
        <v>0</v>
      </c>
    </row>
    <row r="122" spans="2:33" ht="13.5" customHeight="1">
      <c r="B122" s="449"/>
      <c r="C122" s="436" t="s">
        <v>127</v>
      </c>
      <c r="D122" s="130" t="s">
        <v>62</v>
      </c>
      <c r="E122" s="135"/>
      <c r="F122" s="103"/>
      <c r="G122" s="203"/>
      <c r="H122" s="294"/>
      <c r="I122" s="204"/>
      <c r="J122" s="204"/>
      <c r="K122" s="204"/>
      <c r="L122" s="253"/>
      <c r="M122" s="253"/>
      <c r="N122" s="253"/>
      <c r="O122" s="253"/>
      <c r="P122" s="253"/>
      <c r="Q122" s="253"/>
      <c r="R122" s="253"/>
      <c r="S122" s="253"/>
      <c r="T122" s="253"/>
      <c r="U122" s="253"/>
      <c r="V122" s="253"/>
      <c r="W122" s="253"/>
      <c r="X122" s="253"/>
      <c r="Y122" s="253"/>
      <c r="Z122" s="253"/>
      <c r="AA122" s="253"/>
      <c r="AB122" s="253"/>
      <c r="AC122" s="253"/>
      <c r="AD122" s="253"/>
      <c r="AE122" s="253"/>
      <c r="AF122" s="254"/>
      <c r="AG122" s="184">
        <f t="shared" ref="AG122:AG135" si="30">SUM(G122:AF122)</f>
        <v>0</v>
      </c>
    </row>
    <row r="123" spans="2:33" ht="13.5" customHeight="1">
      <c r="B123" s="449"/>
      <c r="C123" s="436"/>
      <c r="D123" s="136" t="s">
        <v>95</v>
      </c>
      <c r="E123" s="137"/>
      <c r="F123" s="94"/>
      <c r="G123" s="234"/>
      <c r="H123" s="299"/>
      <c r="I123" s="235"/>
      <c r="J123" s="235"/>
      <c r="K123" s="235"/>
      <c r="L123" s="255"/>
      <c r="M123" s="255"/>
      <c r="N123" s="255"/>
      <c r="O123" s="255"/>
      <c r="P123" s="255"/>
      <c r="Q123" s="255"/>
      <c r="R123" s="255"/>
      <c r="S123" s="255"/>
      <c r="T123" s="255"/>
      <c r="U123" s="255"/>
      <c r="V123" s="255"/>
      <c r="W123" s="255"/>
      <c r="X123" s="255"/>
      <c r="Y123" s="255"/>
      <c r="Z123" s="255"/>
      <c r="AA123" s="255"/>
      <c r="AB123" s="255"/>
      <c r="AC123" s="255"/>
      <c r="AD123" s="255"/>
      <c r="AE123" s="255"/>
      <c r="AF123" s="256"/>
      <c r="AG123" s="190">
        <f t="shared" si="30"/>
        <v>0</v>
      </c>
    </row>
    <row r="124" spans="2:33" ht="13.5" customHeight="1">
      <c r="B124" s="449"/>
      <c r="C124" s="436"/>
      <c r="D124" s="136" t="s">
        <v>96</v>
      </c>
      <c r="E124" s="137"/>
      <c r="F124" s="94"/>
      <c r="G124" s="234"/>
      <c r="H124" s="299"/>
      <c r="I124" s="235"/>
      <c r="J124" s="235"/>
      <c r="K124" s="235"/>
      <c r="L124" s="255"/>
      <c r="M124" s="255"/>
      <c r="N124" s="255"/>
      <c r="O124" s="255"/>
      <c r="P124" s="255"/>
      <c r="Q124" s="255"/>
      <c r="R124" s="255"/>
      <c r="S124" s="255"/>
      <c r="T124" s="255"/>
      <c r="U124" s="255"/>
      <c r="V124" s="255"/>
      <c r="W124" s="255"/>
      <c r="X124" s="255"/>
      <c r="Y124" s="255"/>
      <c r="Z124" s="255"/>
      <c r="AA124" s="255"/>
      <c r="AB124" s="255"/>
      <c r="AC124" s="255"/>
      <c r="AD124" s="255"/>
      <c r="AE124" s="255"/>
      <c r="AF124" s="256"/>
      <c r="AG124" s="190">
        <f t="shared" si="30"/>
        <v>0</v>
      </c>
    </row>
    <row r="125" spans="2:33" ht="13.5" customHeight="1">
      <c r="B125" s="449"/>
      <c r="C125" s="436"/>
      <c r="D125" s="131" t="s">
        <v>181</v>
      </c>
      <c r="E125" s="137"/>
      <c r="F125" s="94"/>
      <c r="G125" s="234"/>
      <c r="H125" s="299"/>
      <c r="I125" s="235"/>
      <c r="J125" s="235"/>
      <c r="K125" s="235"/>
      <c r="L125" s="255"/>
      <c r="M125" s="255"/>
      <c r="N125" s="255"/>
      <c r="O125" s="255"/>
      <c r="P125" s="255"/>
      <c r="Q125" s="255"/>
      <c r="R125" s="255"/>
      <c r="S125" s="255"/>
      <c r="T125" s="255"/>
      <c r="U125" s="255"/>
      <c r="V125" s="255"/>
      <c r="W125" s="255"/>
      <c r="X125" s="255"/>
      <c r="Y125" s="255"/>
      <c r="Z125" s="255"/>
      <c r="AA125" s="255"/>
      <c r="AB125" s="255"/>
      <c r="AC125" s="255"/>
      <c r="AD125" s="255"/>
      <c r="AE125" s="255"/>
      <c r="AF125" s="256"/>
      <c r="AG125" s="190">
        <f t="shared" si="30"/>
        <v>0</v>
      </c>
    </row>
    <row r="126" spans="2:33" ht="13.5" customHeight="1">
      <c r="B126" s="449"/>
      <c r="C126" s="436"/>
      <c r="D126" s="477" t="s">
        <v>64</v>
      </c>
      <c r="E126" s="281" t="s">
        <v>154</v>
      </c>
      <c r="F126" s="94"/>
      <c r="G126" s="234"/>
      <c r="H126" s="299"/>
      <c r="I126" s="235"/>
      <c r="J126" s="235"/>
      <c r="K126" s="235"/>
      <c r="L126" s="255"/>
      <c r="M126" s="255"/>
      <c r="N126" s="255"/>
      <c r="O126" s="255"/>
      <c r="P126" s="255"/>
      <c r="Q126" s="255"/>
      <c r="R126" s="255"/>
      <c r="S126" s="255"/>
      <c r="T126" s="255"/>
      <c r="U126" s="255"/>
      <c r="V126" s="255"/>
      <c r="W126" s="255"/>
      <c r="X126" s="255"/>
      <c r="Y126" s="255"/>
      <c r="Z126" s="255"/>
      <c r="AA126" s="255"/>
      <c r="AB126" s="255"/>
      <c r="AC126" s="255"/>
      <c r="AD126" s="255"/>
      <c r="AE126" s="255"/>
      <c r="AF126" s="256"/>
      <c r="AG126" s="190">
        <f t="shared" si="30"/>
        <v>0</v>
      </c>
    </row>
    <row r="127" spans="2:33" ht="13.5" customHeight="1">
      <c r="B127" s="449"/>
      <c r="C127" s="436"/>
      <c r="D127" s="472"/>
      <c r="E127" s="281" t="s">
        <v>156</v>
      </c>
      <c r="F127" s="94"/>
      <c r="G127" s="234"/>
      <c r="H127" s="299"/>
      <c r="I127" s="235"/>
      <c r="J127" s="235"/>
      <c r="K127" s="235"/>
      <c r="L127" s="255"/>
      <c r="M127" s="255"/>
      <c r="N127" s="255"/>
      <c r="O127" s="255"/>
      <c r="P127" s="255"/>
      <c r="Q127" s="255"/>
      <c r="R127" s="255"/>
      <c r="S127" s="255"/>
      <c r="T127" s="255"/>
      <c r="U127" s="255"/>
      <c r="V127" s="255"/>
      <c r="W127" s="255"/>
      <c r="X127" s="255"/>
      <c r="Y127" s="255"/>
      <c r="Z127" s="255"/>
      <c r="AA127" s="255"/>
      <c r="AB127" s="255"/>
      <c r="AC127" s="255"/>
      <c r="AD127" s="255"/>
      <c r="AE127" s="255"/>
      <c r="AF127" s="256"/>
      <c r="AG127" s="190">
        <f t="shared" si="30"/>
        <v>0</v>
      </c>
    </row>
    <row r="128" spans="2:33" ht="13.5" customHeight="1">
      <c r="B128" s="449"/>
      <c r="C128" s="436"/>
      <c r="D128" s="472"/>
      <c r="E128" s="281" t="s">
        <v>159</v>
      </c>
      <c r="F128" s="94"/>
      <c r="G128" s="234"/>
      <c r="H128" s="299"/>
      <c r="I128" s="235"/>
      <c r="J128" s="235"/>
      <c r="K128" s="235"/>
      <c r="L128" s="255"/>
      <c r="M128" s="255"/>
      <c r="N128" s="255"/>
      <c r="O128" s="255"/>
      <c r="P128" s="255"/>
      <c r="Q128" s="255"/>
      <c r="R128" s="255"/>
      <c r="S128" s="255"/>
      <c r="T128" s="255"/>
      <c r="U128" s="255"/>
      <c r="V128" s="255"/>
      <c r="W128" s="255"/>
      <c r="X128" s="255"/>
      <c r="Y128" s="255"/>
      <c r="Z128" s="255"/>
      <c r="AA128" s="255"/>
      <c r="AB128" s="255"/>
      <c r="AC128" s="255"/>
      <c r="AD128" s="255"/>
      <c r="AE128" s="255"/>
      <c r="AF128" s="256"/>
      <c r="AG128" s="190">
        <f t="shared" si="30"/>
        <v>0</v>
      </c>
    </row>
    <row r="129" spans="2:33" ht="13.5" customHeight="1">
      <c r="B129" s="449"/>
      <c r="C129" s="436"/>
      <c r="D129" s="472"/>
      <c r="E129" s="279" t="s">
        <v>160</v>
      </c>
      <c r="F129" s="89"/>
      <c r="G129" s="185"/>
      <c r="H129" s="293"/>
      <c r="I129" s="186"/>
      <c r="J129" s="186"/>
      <c r="K129" s="186"/>
      <c r="L129" s="257"/>
      <c r="M129" s="257"/>
      <c r="N129" s="257"/>
      <c r="O129" s="257"/>
      <c r="P129" s="257"/>
      <c r="Q129" s="257"/>
      <c r="R129" s="257"/>
      <c r="S129" s="257"/>
      <c r="T129" s="257"/>
      <c r="U129" s="257"/>
      <c r="V129" s="257"/>
      <c r="W129" s="257"/>
      <c r="X129" s="257"/>
      <c r="Y129" s="257"/>
      <c r="Z129" s="257"/>
      <c r="AA129" s="257"/>
      <c r="AB129" s="257"/>
      <c r="AC129" s="257"/>
      <c r="AD129" s="257"/>
      <c r="AE129" s="257"/>
      <c r="AF129" s="258"/>
      <c r="AG129" s="190">
        <f t="shared" si="30"/>
        <v>0</v>
      </c>
    </row>
    <row r="130" spans="2:33" ht="13.5" customHeight="1">
      <c r="B130" s="449"/>
      <c r="C130" s="436"/>
      <c r="D130" s="477" t="s">
        <v>63</v>
      </c>
      <c r="E130" s="281" t="s">
        <v>91</v>
      </c>
      <c r="F130" s="94"/>
      <c r="G130" s="234"/>
      <c r="H130" s="299"/>
      <c r="I130" s="235"/>
      <c r="J130" s="235"/>
      <c r="K130" s="235"/>
      <c r="L130" s="255"/>
      <c r="M130" s="255"/>
      <c r="N130" s="255"/>
      <c r="O130" s="255"/>
      <c r="P130" s="255"/>
      <c r="Q130" s="255"/>
      <c r="R130" s="255"/>
      <c r="S130" s="255"/>
      <c r="T130" s="255"/>
      <c r="U130" s="255"/>
      <c r="V130" s="255"/>
      <c r="W130" s="255"/>
      <c r="X130" s="255"/>
      <c r="Y130" s="255"/>
      <c r="Z130" s="255"/>
      <c r="AA130" s="255"/>
      <c r="AB130" s="255"/>
      <c r="AC130" s="255"/>
      <c r="AD130" s="255"/>
      <c r="AE130" s="255"/>
      <c r="AF130" s="256"/>
      <c r="AG130" s="190">
        <f t="shared" si="30"/>
        <v>0</v>
      </c>
    </row>
    <row r="131" spans="2:33" ht="13.5" customHeight="1">
      <c r="B131" s="449"/>
      <c r="C131" s="436"/>
      <c r="D131" s="472"/>
      <c r="E131" s="279" t="s">
        <v>92</v>
      </c>
      <c r="F131" s="89"/>
      <c r="G131" s="185"/>
      <c r="H131" s="293"/>
      <c r="I131" s="186"/>
      <c r="J131" s="186"/>
      <c r="K131" s="186"/>
      <c r="L131" s="257"/>
      <c r="M131" s="257"/>
      <c r="N131" s="257"/>
      <c r="O131" s="257"/>
      <c r="P131" s="257"/>
      <c r="Q131" s="257"/>
      <c r="R131" s="257"/>
      <c r="S131" s="257"/>
      <c r="T131" s="257"/>
      <c r="U131" s="257"/>
      <c r="V131" s="257"/>
      <c r="W131" s="257"/>
      <c r="X131" s="257"/>
      <c r="Y131" s="257"/>
      <c r="Z131" s="257"/>
      <c r="AA131" s="257"/>
      <c r="AB131" s="257"/>
      <c r="AC131" s="257"/>
      <c r="AD131" s="257"/>
      <c r="AE131" s="257"/>
      <c r="AF131" s="258"/>
      <c r="AG131" s="190">
        <f t="shared" si="30"/>
        <v>0</v>
      </c>
    </row>
    <row r="132" spans="2:33" ht="13.5" customHeight="1">
      <c r="B132" s="449"/>
      <c r="C132" s="436"/>
      <c r="D132" s="90" t="s">
        <v>97</v>
      </c>
      <c r="E132" s="113"/>
      <c r="F132" s="89"/>
      <c r="G132" s="185"/>
      <c r="H132" s="293"/>
      <c r="I132" s="186"/>
      <c r="J132" s="186"/>
      <c r="K132" s="186"/>
      <c r="L132" s="257"/>
      <c r="M132" s="257"/>
      <c r="N132" s="257"/>
      <c r="O132" s="257"/>
      <c r="P132" s="257"/>
      <c r="Q132" s="257"/>
      <c r="R132" s="257"/>
      <c r="S132" s="257"/>
      <c r="T132" s="257"/>
      <c r="U132" s="257"/>
      <c r="V132" s="257"/>
      <c r="W132" s="257"/>
      <c r="X132" s="257"/>
      <c r="Y132" s="257"/>
      <c r="Z132" s="257"/>
      <c r="AA132" s="257"/>
      <c r="AB132" s="257"/>
      <c r="AC132" s="257"/>
      <c r="AD132" s="257"/>
      <c r="AE132" s="257"/>
      <c r="AF132" s="258"/>
      <c r="AG132" s="190">
        <f t="shared" si="30"/>
        <v>0</v>
      </c>
    </row>
    <row r="133" spans="2:33" ht="13.5" customHeight="1">
      <c r="B133" s="449"/>
      <c r="C133" s="436"/>
      <c r="D133" s="138"/>
      <c r="E133" s="113"/>
      <c r="F133" s="89"/>
      <c r="G133" s="185"/>
      <c r="H133" s="293"/>
      <c r="I133" s="186"/>
      <c r="J133" s="186"/>
      <c r="K133" s="186"/>
      <c r="L133" s="257"/>
      <c r="M133" s="257"/>
      <c r="N133" s="257"/>
      <c r="O133" s="257"/>
      <c r="P133" s="257"/>
      <c r="Q133" s="257"/>
      <c r="R133" s="257"/>
      <c r="S133" s="257"/>
      <c r="T133" s="257"/>
      <c r="U133" s="257"/>
      <c r="V133" s="257"/>
      <c r="W133" s="257"/>
      <c r="X133" s="257"/>
      <c r="Y133" s="257"/>
      <c r="Z133" s="257"/>
      <c r="AA133" s="257"/>
      <c r="AB133" s="257"/>
      <c r="AC133" s="257"/>
      <c r="AD133" s="257"/>
      <c r="AE133" s="257"/>
      <c r="AF133" s="258"/>
      <c r="AG133" s="190">
        <f t="shared" si="30"/>
        <v>0</v>
      </c>
    </row>
    <row r="134" spans="2:33" ht="13.5" customHeight="1">
      <c r="B134" s="449"/>
      <c r="C134" s="436"/>
      <c r="D134" s="82"/>
      <c r="E134" s="113"/>
      <c r="F134" s="89"/>
      <c r="G134" s="185"/>
      <c r="H134" s="293"/>
      <c r="I134" s="186"/>
      <c r="J134" s="186"/>
      <c r="K134" s="186"/>
      <c r="L134" s="257"/>
      <c r="M134" s="257"/>
      <c r="N134" s="257"/>
      <c r="O134" s="257"/>
      <c r="P134" s="257"/>
      <c r="Q134" s="257"/>
      <c r="R134" s="257"/>
      <c r="S134" s="257"/>
      <c r="T134" s="257"/>
      <c r="U134" s="257"/>
      <c r="V134" s="257"/>
      <c r="W134" s="257"/>
      <c r="X134" s="257"/>
      <c r="Y134" s="257"/>
      <c r="Z134" s="257"/>
      <c r="AA134" s="257"/>
      <c r="AB134" s="257"/>
      <c r="AC134" s="257"/>
      <c r="AD134" s="257"/>
      <c r="AE134" s="257"/>
      <c r="AF134" s="258"/>
      <c r="AG134" s="190">
        <f t="shared" si="30"/>
        <v>0</v>
      </c>
    </row>
    <row r="135" spans="2:33" ht="13.5" customHeight="1">
      <c r="B135" s="449"/>
      <c r="C135" s="436"/>
      <c r="D135" s="139"/>
      <c r="E135" s="112"/>
      <c r="F135" s="92"/>
      <c r="G135" s="191"/>
      <c r="H135" s="252"/>
      <c r="I135" s="192"/>
      <c r="J135" s="192"/>
      <c r="K135" s="192"/>
      <c r="L135" s="250"/>
      <c r="M135" s="250"/>
      <c r="N135" s="250"/>
      <c r="O135" s="250"/>
      <c r="P135" s="250"/>
      <c r="Q135" s="250"/>
      <c r="R135" s="250"/>
      <c r="S135" s="250"/>
      <c r="T135" s="250"/>
      <c r="U135" s="250"/>
      <c r="V135" s="250"/>
      <c r="W135" s="250"/>
      <c r="X135" s="250"/>
      <c r="Y135" s="250"/>
      <c r="Z135" s="250"/>
      <c r="AA135" s="250"/>
      <c r="AB135" s="250"/>
      <c r="AC135" s="250"/>
      <c r="AD135" s="250"/>
      <c r="AE135" s="250"/>
      <c r="AF135" s="251"/>
      <c r="AG135" s="218">
        <f t="shared" si="30"/>
        <v>0</v>
      </c>
    </row>
    <row r="136" spans="2:33" ht="13.5" customHeight="1">
      <c r="B136" s="449"/>
      <c r="C136" s="434"/>
      <c r="D136" s="142"/>
      <c r="E136" s="143" t="s">
        <v>19</v>
      </c>
      <c r="F136" s="107"/>
      <c r="G136" s="209">
        <f>SUM(G122:G135)</f>
        <v>0</v>
      </c>
      <c r="H136" s="288">
        <f>SUM(H122:H135)</f>
        <v>0</v>
      </c>
      <c r="I136" s="210">
        <f>SUM(I122:I135)</f>
        <v>0</v>
      </c>
      <c r="J136" s="210">
        <f t="shared" ref="J136:AE136" si="31">SUM(J122:J135)</f>
        <v>0</v>
      </c>
      <c r="K136" s="210">
        <f t="shared" si="31"/>
        <v>0</v>
      </c>
      <c r="L136" s="210">
        <f t="shared" si="31"/>
        <v>0</v>
      </c>
      <c r="M136" s="210">
        <f t="shared" si="31"/>
        <v>0</v>
      </c>
      <c r="N136" s="210">
        <f t="shared" si="31"/>
        <v>0</v>
      </c>
      <c r="O136" s="210">
        <f t="shared" si="31"/>
        <v>0</v>
      </c>
      <c r="P136" s="210">
        <f t="shared" si="31"/>
        <v>0</v>
      </c>
      <c r="Q136" s="210">
        <f t="shared" si="31"/>
        <v>0</v>
      </c>
      <c r="R136" s="210">
        <f t="shared" si="31"/>
        <v>0</v>
      </c>
      <c r="S136" s="210">
        <f t="shared" si="31"/>
        <v>0</v>
      </c>
      <c r="T136" s="210">
        <f t="shared" si="31"/>
        <v>0</v>
      </c>
      <c r="U136" s="210">
        <f t="shared" si="31"/>
        <v>0</v>
      </c>
      <c r="V136" s="210">
        <f t="shared" si="31"/>
        <v>0</v>
      </c>
      <c r="W136" s="210">
        <f t="shared" si="31"/>
        <v>0</v>
      </c>
      <c r="X136" s="210">
        <f t="shared" si="31"/>
        <v>0</v>
      </c>
      <c r="Y136" s="210">
        <f t="shared" si="31"/>
        <v>0</v>
      </c>
      <c r="Z136" s="210">
        <f t="shared" si="31"/>
        <v>0</v>
      </c>
      <c r="AA136" s="210">
        <f t="shared" si="31"/>
        <v>0</v>
      </c>
      <c r="AB136" s="210">
        <f t="shared" si="31"/>
        <v>0</v>
      </c>
      <c r="AC136" s="210">
        <f t="shared" si="31"/>
        <v>0</v>
      </c>
      <c r="AD136" s="210">
        <f t="shared" si="31"/>
        <v>0</v>
      </c>
      <c r="AE136" s="210">
        <f t="shared" si="31"/>
        <v>0</v>
      </c>
      <c r="AF136" s="240">
        <f>SUM(AF122:AF135)</f>
        <v>0</v>
      </c>
      <c r="AG136" s="240">
        <f>SUM(AG122:AG135)</f>
        <v>0</v>
      </c>
    </row>
    <row r="137" spans="2:33" ht="13.5" customHeight="1">
      <c r="B137" s="449"/>
      <c r="C137" s="436" t="s">
        <v>128</v>
      </c>
      <c r="D137" s="478" t="s">
        <v>103</v>
      </c>
      <c r="E137" s="102" t="s">
        <v>98</v>
      </c>
      <c r="F137" s="103"/>
      <c r="G137" s="203"/>
      <c r="H137" s="294"/>
      <c r="I137" s="204"/>
      <c r="J137" s="204"/>
      <c r="K137" s="204"/>
      <c r="L137" s="253"/>
      <c r="M137" s="253"/>
      <c r="N137" s="253"/>
      <c r="O137" s="253"/>
      <c r="P137" s="253"/>
      <c r="Q137" s="253"/>
      <c r="R137" s="253"/>
      <c r="S137" s="253"/>
      <c r="T137" s="253"/>
      <c r="U137" s="253"/>
      <c r="V137" s="253"/>
      <c r="W137" s="253"/>
      <c r="X137" s="253"/>
      <c r="Y137" s="253"/>
      <c r="Z137" s="253"/>
      <c r="AA137" s="253"/>
      <c r="AB137" s="253"/>
      <c r="AC137" s="253"/>
      <c r="AD137" s="253"/>
      <c r="AE137" s="253"/>
      <c r="AF137" s="254"/>
      <c r="AG137" s="184">
        <f t="shared" ref="AG137:AG141" si="32">SUM(G137:AF137)</f>
        <v>0</v>
      </c>
    </row>
    <row r="138" spans="2:33" ht="13.5" customHeight="1">
      <c r="B138" s="449"/>
      <c r="C138" s="436"/>
      <c r="D138" s="472"/>
      <c r="E138" s="93" t="s">
        <v>99</v>
      </c>
      <c r="F138" s="94"/>
      <c r="G138" s="234"/>
      <c r="H138" s="299"/>
      <c r="I138" s="235"/>
      <c r="J138" s="235"/>
      <c r="K138" s="235"/>
      <c r="L138" s="255"/>
      <c r="M138" s="255"/>
      <c r="N138" s="255"/>
      <c r="O138" s="255"/>
      <c r="P138" s="255"/>
      <c r="Q138" s="255"/>
      <c r="R138" s="255"/>
      <c r="S138" s="255"/>
      <c r="T138" s="255"/>
      <c r="U138" s="255"/>
      <c r="V138" s="255"/>
      <c r="W138" s="255"/>
      <c r="X138" s="255"/>
      <c r="Y138" s="255"/>
      <c r="Z138" s="255"/>
      <c r="AA138" s="255"/>
      <c r="AB138" s="255"/>
      <c r="AC138" s="255"/>
      <c r="AD138" s="255"/>
      <c r="AE138" s="255"/>
      <c r="AF138" s="256"/>
      <c r="AG138" s="190">
        <f t="shared" si="32"/>
        <v>0</v>
      </c>
    </row>
    <row r="139" spans="2:33" ht="13.5" customHeight="1">
      <c r="B139" s="449"/>
      <c r="C139" s="436"/>
      <c r="D139" s="472"/>
      <c r="E139" s="93" t="s">
        <v>100</v>
      </c>
      <c r="F139" s="94"/>
      <c r="G139" s="234"/>
      <c r="H139" s="299"/>
      <c r="I139" s="235"/>
      <c r="J139" s="235"/>
      <c r="K139" s="235"/>
      <c r="L139" s="255"/>
      <c r="M139" s="255"/>
      <c r="N139" s="255"/>
      <c r="O139" s="255"/>
      <c r="P139" s="255"/>
      <c r="Q139" s="255"/>
      <c r="R139" s="255"/>
      <c r="S139" s="255"/>
      <c r="T139" s="255"/>
      <c r="U139" s="255"/>
      <c r="V139" s="255"/>
      <c r="W139" s="255"/>
      <c r="X139" s="255"/>
      <c r="Y139" s="255"/>
      <c r="Z139" s="255"/>
      <c r="AA139" s="255"/>
      <c r="AB139" s="255"/>
      <c r="AC139" s="255"/>
      <c r="AD139" s="255"/>
      <c r="AE139" s="255"/>
      <c r="AF139" s="256"/>
      <c r="AG139" s="190">
        <f t="shared" si="32"/>
        <v>0</v>
      </c>
    </row>
    <row r="140" spans="2:33" ht="13.5" customHeight="1">
      <c r="B140" s="449"/>
      <c r="C140" s="436"/>
      <c r="D140" s="471"/>
      <c r="E140" s="88" t="s">
        <v>101</v>
      </c>
      <c r="F140" s="89"/>
      <c r="G140" s="185"/>
      <c r="H140" s="293"/>
      <c r="I140" s="186"/>
      <c r="J140" s="186"/>
      <c r="K140" s="186"/>
      <c r="L140" s="257"/>
      <c r="M140" s="257"/>
      <c r="N140" s="257"/>
      <c r="O140" s="257"/>
      <c r="P140" s="257"/>
      <c r="Q140" s="257"/>
      <c r="R140" s="257"/>
      <c r="S140" s="257"/>
      <c r="T140" s="257"/>
      <c r="U140" s="257"/>
      <c r="V140" s="257"/>
      <c r="W140" s="257"/>
      <c r="X140" s="257"/>
      <c r="Y140" s="257"/>
      <c r="Z140" s="257"/>
      <c r="AA140" s="257"/>
      <c r="AB140" s="257"/>
      <c r="AC140" s="257"/>
      <c r="AD140" s="257"/>
      <c r="AE140" s="257"/>
      <c r="AF140" s="258"/>
      <c r="AG140" s="190">
        <f t="shared" si="32"/>
        <v>0</v>
      </c>
    </row>
    <row r="141" spans="2:33" ht="13.5" customHeight="1">
      <c r="B141" s="449"/>
      <c r="C141" s="436"/>
      <c r="D141" s="101" t="s">
        <v>67</v>
      </c>
      <c r="E141" s="140"/>
      <c r="F141" s="141"/>
      <c r="G141" s="259"/>
      <c r="H141" s="302"/>
      <c r="I141" s="260"/>
      <c r="J141" s="260"/>
      <c r="K141" s="260"/>
      <c r="L141" s="261"/>
      <c r="M141" s="261"/>
      <c r="N141" s="261"/>
      <c r="O141" s="261"/>
      <c r="P141" s="261"/>
      <c r="Q141" s="261"/>
      <c r="R141" s="261"/>
      <c r="S141" s="261"/>
      <c r="T141" s="261"/>
      <c r="U141" s="261"/>
      <c r="V141" s="261"/>
      <c r="W141" s="261"/>
      <c r="X141" s="261"/>
      <c r="Y141" s="261"/>
      <c r="Z141" s="261"/>
      <c r="AA141" s="261"/>
      <c r="AB141" s="261"/>
      <c r="AC141" s="261"/>
      <c r="AD141" s="261"/>
      <c r="AE141" s="261"/>
      <c r="AF141" s="262"/>
      <c r="AG141" s="218">
        <f t="shared" si="32"/>
        <v>0</v>
      </c>
    </row>
    <row r="142" spans="2:33" ht="13.5" customHeight="1">
      <c r="B142" s="449"/>
      <c r="C142" s="434"/>
      <c r="D142" s="116"/>
      <c r="E142" s="117" t="s">
        <v>19</v>
      </c>
      <c r="F142" s="92"/>
      <c r="G142" s="191">
        <f>SUM(G137:G141)</f>
        <v>0</v>
      </c>
      <c r="H142" s="193">
        <f>SUM(H137:H141)</f>
        <v>0</v>
      </c>
      <c r="I142" s="210">
        <f t="shared" ref="I142:AG142" si="33">SUM(I137:I141)</f>
        <v>0</v>
      </c>
      <c r="J142" s="210">
        <f t="shared" si="33"/>
        <v>0</v>
      </c>
      <c r="K142" s="210">
        <f t="shared" si="33"/>
        <v>0</v>
      </c>
      <c r="L142" s="210">
        <f t="shared" si="33"/>
        <v>0</v>
      </c>
      <c r="M142" s="210">
        <f t="shared" si="33"/>
        <v>0</v>
      </c>
      <c r="N142" s="210">
        <f t="shared" si="33"/>
        <v>0</v>
      </c>
      <c r="O142" s="210">
        <f t="shared" si="33"/>
        <v>0</v>
      </c>
      <c r="P142" s="210">
        <f t="shared" si="33"/>
        <v>0</v>
      </c>
      <c r="Q142" s="210">
        <f t="shared" si="33"/>
        <v>0</v>
      </c>
      <c r="R142" s="210">
        <f t="shared" si="33"/>
        <v>0</v>
      </c>
      <c r="S142" s="210">
        <f t="shared" si="33"/>
        <v>0</v>
      </c>
      <c r="T142" s="210">
        <f t="shared" si="33"/>
        <v>0</v>
      </c>
      <c r="U142" s="210">
        <f t="shared" si="33"/>
        <v>0</v>
      </c>
      <c r="V142" s="210">
        <f t="shared" si="33"/>
        <v>0</v>
      </c>
      <c r="W142" s="210">
        <f t="shared" si="33"/>
        <v>0</v>
      </c>
      <c r="X142" s="210">
        <f t="shared" si="33"/>
        <v>0</v>
      </c>
      <c r="Y142" s="210">
        <f t="shared" si="33"/>
        <v>0</v>
      </c>
      <c r="Z142" s="210">
        <f t="shared" si="33"/>
        <v>0</v>
      </c>
      <c r="AA142" s="210">
        <f t="shared" si="33"/>
        <v>0</v>
      </c>
      <c r="AB142" s="210">
        <f t="shared" si="33"/>
        <v>0</v>
      </c>
      <c r="AC142" s="210">
        <f t="shared" si="33"/>
        <v>0</v>
      </c>
      <c r="AD142" s="210">
        <f t="shared" si="33"/>
        <v>0</v>
      </c>
      <c r="AE142" s="210">
        <f t="shared" si="33"/>
        <v>0</v>
      </c>
      <c r="AF142" s="252">
        <f t="shared" si="33"/>
        <v>0</v>
      </c>
      <c r="AG142" s="196">
        <f t="shared" si="33"/>
        <v>0</v>
      </c>
    </row>
    <row r="143" spans="2:33" ht="13.5" customHeight="1">
      <c r="B143" s="449"/>
      <c r="C143" s="435" t="s">
        <v>129</v>
      </c>
      <c r="D143" s="130"/>
      <c r="E143" s="118"/>
      <c r="F143" s="103"/>
      <c r="G143" s="203"/>
      <c r="H143" s="294"/>
      <c r="I143" s="204"/>
      <c r="J143" s="204"/>
      <c r="K143" s="204"/>
      <c r="L143" s="253"/>
      <c r="M143" s="253"/>
      <c r="N143" s="253"/>
      <c r="O143" s="257"/>
      <c r="P143" s="257"/>
      <c r="Q143" s="257"/>
      <c r="R143" s="257"/>
      <c r="S143" s="257"/>
      <c r="T143" s="257"/>
      <c r="U143" s="257"/>
      <c r="V143" s="257"/>
      <c r="W143" s="257"/>
      <c r="X143" s="257"/>
      <c r="Y143" s="257"/>
      <c r="Z143" s="257"/>
      <c r="AA143" s="257"/>
      <c r="AB143" s="257"/>
      <c r="AC143" s="257"/>
      <c r="AD143" s="257"/>
      <c r="AE143" s="257"/>
      <c r="AF143" s="258"/>
      <c r="AG143" s="184">
        <f t="shared" ref="AG143:AG144" si="34">SUM(G143:AF143)</f>
        <v>0</v>
      </c>
    </row>
    <row r="144" spans="2:33" ht="13.5" customHeight="1">
      <c r="B144" s="449"/>
      <c r="C144" s="436"/>
      <c r="D144" s="121"/>
      <c r="E144" s="111"/>
      <c r="F144" s="92"/>
      <c r="G144" s="191"/>
      <c r="H144" s="252"/>
      <c r="I144" s="192"/>
      <c r="J144" s="192"/>
      <c r="K144" s="192"/>
      <c r="L144" s="250"/>
      <c r="M144" s="250"/>
      <c r="N144" s="250"/>
      <c r="O144" s="250"/>
      <c r="P144" s="250"/>
      <c r="Q144" s="250"/>
      <c r="R144" s="250"/>
      <c r="S144" s="250"/>
      <c r="T144" s="250"/>
      <c r="U144" s="250"/>
      <c r="V144" s="250"/>
      <c r="W144" s="250"/>
      <c r="X144" s="250"/>
      <c r="Y144" s="250"/>
      <c r="Z144" s="250"/>
      <c r="AA144" s="250"/>
      <c r="AB144" s="250"/>
      <c r="AC144" s="250"/>
      <c r="AD144" s="250"/>
      <c r="AE144" s="250"/>
      <c r="AF144" s="251"/>
      <c r="AG144" s="218">
        <f t="shared" si="34"/>
        <v>0</v>
      </c>
    </row>
    <row r="145" spans="2:33" ht="13.5" customHeight="1">
      <c r="B145" s="449"/>
      <c r="C145" s="434"/>
      <c r="D145" s="457" t="s">
        <v>19</v>
      </c>
      <c r="E145" s="458"/>
      <c r="F145" s="92"/>
      <c r="G145" s="191">
        <f>SUM(G143:G144)</f>
        <v>0</v>
      </c>
      <c r="H145" s="193">
        <f>SUM(H143:H144)</f>
        <v>0</v>
      </c>
      <c r="I145" s="210">
        <f t="shared" ref="I145:AG145" si="35">SUM(I143:I144)</f>
        <v>0</v>
      </c>
      <c r="J145" s="210">
        <f t="shared" si="35"/>
        <v>0</v>
      </c>
      <c r="K145" s="210">
        <f t="shared" si="35"/>
        <v>0</v>
      </c>
      <c r="L145" s="210">
        <f t="shared" si="35"/>
        <v>0</v>
      </c>
      <c r="M145" s="210">
        <f t="shared" si="35"/>
        <v>0</v>
      </c>
      <c r="N145" s="210">
        <f t="shared" si="35"/>
        <v>0</v>
      </c>
      <c r="O145" s="210">
        <f t="shared" si="35"/>
        <v>0</v>
      </c>
      <c r="P145" s="210">
        <f t="shared" si="35"/>
        <v>0</v>
      </c>
      <c r="Q145" s="210">
        <f t="shared" si="35"/>
        <v>0</v>
      </c>
      <c r="R145" s="210">
        <f t="shared" si="35"/>
        <v>0</v>
      </c>
      <c r="S145" s="210">
        <f t="shared" si="35"/>
        <v>0</v>
      </c>
      <c r="T145" s="210">
        <f t="shared" si="35"/>
        <v>0</v>
      </c>
      <c r="U145" s="210">
        <f t="shared" si="35"/>
        <v>0</v>
      </c>
      <c r="V145" s="210">
        <f t="shared" si="35"/>
        <v>0</v>
      </c>
      <c r="W145" s="210">
        <f t="shared" si="35"/>
        <v>0</v>
      </c>
      <c r="X145" s="210">
        <f t="shared" si="35"/>
        <v>0</v>
      </c>
      <c r="Y145" s="210">
        <f t="shared" si="35"/>
        <v>0</v>
      </c>
      <c r="Z145" s="210">
        <f t="shared" si="35"/>
        <v>0</v>
      </c>
      <c r="AA145" s="210">
        <f t="shared" si="35"/>
        <v>0</v>
      </c>
      <c r="AB145" s="210">
        <f t="shared" si="35"/>
        <v>0</v>
      </c>
      <c r="AC145" s="210">
        <f t="shared" si="35"/>
        <v>0</v>
      </c>
      <c r="AD145" s="210">
        <f t="shared" si="35"/>
        <v>0</v>
      </c>
      <c r="AE145" s="210">
        <f t="shared" si="35"/>
        <v>0</v>
      </c>
      <c r="AF145" s="252">
        <f t="shared" si="35"/>
        <v>0</v>
      </c>
      <c r="AG145" s="196">
        <f t="shared" si="35"/>
        <v>0</v>
      </c>
    </row>
    <row r="146" spans="2:33" ht="13.5" customHeight="1" thickBot="1">
      <c r="B146" s="450"/>
      <c r="C146" s="119"/>
      <c r="D146" s="120"/>
      <c r="E146" s="114" t="s">
        <v>39</v>
      </c>
      <c r="F146" s="108"/>
      <c r="G146" s="214">
        <f>SUM(G145,G142,G136,G121,G116)</f>
        <v>0</v>
      </c>
      <c r="H146" s="241">
        <f>SUM(H145,H142,H136,H121,H116)</f>
        <v>0</v>
      </c>
      <c r="I146" s="215">
        <f>SUM(I145,I142,I136,I121,I116)</f>
        <v>0</v>
      </c>
      <c r="J146" s="215">
        <f t="shared" ref="J146:AG146" si="36">SUM(J145,J142,J136,J121,J116)</f>
        <v>0</v>
      </c>
      <c r="K146" s="215">
        <f t="shared" si="36"/>
        <v>0</v>
      </c>
      <c r="L146" s="215">
        <f t="shared" si="36"/>
        <v>0</v>
      </c>
      <c r="M146" s="215">
        <f t="shared" si="36"/>
        <v>0</v>
      </c>
      <c r="N146" s="215">
        <f t="shared" si="36"/>
        <v>0</v>
      </c>
      <c r="O146" s="215">
        <f t="shared" si="36"/>
        <v>0</v>
      </c>
      <c r="P146" s="215">
        <f t="shared" si="36"/>
        <v>0</v>
      </c>
      <c r="Q146" s="215">
        <f t="shared" si="36"/>
        <v>0</v>
      </c>
      <c r="R146" s="215">
        <f t="shared" si="36"/>
        <v>0</v>
      </c>
      <c r="S146" s="215">
        <f t="shared" si="36"/>
        <v>0</v>
      </c>
      <c r="T146" s="215">
        <f t="shared" si="36"/>
        <v>0</v>
      </c>
      <c r="U146" s="215">
        <f t="shared" si="36"/>
        <v>0</v>
      </c>
      <c r="V146" s="215">
        <f t="shared" si="36"/>
        <v>0</v>
      </c>
      <c r="W146" s="215">
        <f t="shared" si="36"/>
        <v>0</v>
      </c>
      <c r="X146" s="215">
        <f t="shared" si="36"/>
        <v>0</v>
      </c>
      <c r="Y146" s="215">
        <f t="shared" si="36"/>
        <v>0</v>
      </c>
      <c r="Z146" s="215">
        <f t="shared" si="36"/>
        <v>0</v>
      </c>
      <c r="AA146" s="215">
        <f t="shared" si="36"/>
        <v>0</v>
      </c>
      <c r="AB146" s="215">
        <f t="shared" si="36"/>
        <v>0</v>
      </c>
      <c r="AC146" s="215">
        <f t="shared" si="36"/>
        <v>0</v>
      </c>
      <c r="AD146" s="215">
        <f t="shared" si="36"/>
        <v>0</v>
      </c>
      <c r="AE146" s="215">
        <f t="shared" si="36"/>
        <v>0</v>
      </c>
      <c r="AF146" s="263">
        <f t="shared" si="36"/>
        <v>0</v>
      </c>
      <c r="AG146" s="246">
        <f t="shared" si="36"/>
        <v>0</v>
      </c>
    </row>
    <row r="147" spans="2:33" ht="21" customHeight="1" thickBot="1">
      <c r="B147" s="424" t="s">
        <v>81</v>
      </c>
      <c r="C147" s="425"/>
      <c r="D147" s="425"/>
      <c r="E147" s="425"/>
      <c r="F147" s="272"/>
      <c r="G147" s="275">
        <f t="shared" ref="G147:AG147" si="37">+G98-G146</f>
        <v>0</v>
      </c>
      <c r="H147" s="300">
        <f t="shared" si="37"/>
        <v>0</v>
      </c>
      <c r="I147" s="273">
        <f t="shared" si="37"/>
        <v>0</v>
      </c>
      <c r="J147" s="273">
        <f t="shared" si="37"/>
        <v>0</v>
      </c>
      <c r="K147" s="273">
        <f t="shared" si="37"/>
        <v>0</v>
      </c>
      <c r="L147" s="273">
        <f t="shared" si="37"/>
        <v>0</v>
      </c>
      <c r="M147" s="273">
        <f t="shared" si="37"/>
        <v>0</v>
      </c>
      <c r="N147" s="273">
        <f t="shared" si="37"/>
        <v>0</v>
      </c>
      <c r="O147" s="273">
        <f t="shared" si="37"/>
        <v>0</v>
      </c>
      <c r="P147" s="273">
        <f t="shared" si="37"/>
        <v>0</v>
      </c>
      <c r="Q147" s="273">
        <f t="shared" si="37"/>
        <v>0</v>
      </c>
      <c r="R147" s="273">
        <f t="shared" si="37"/>
        <v>0</v>
      </c>
      <c r="S147" s="273">
        <f t="shared" si="37"/>
        <v>0</v>
      </c>
      <c r="T147" s="273">
        <f t="shared" si="37"/>
        <v>0</v>
      </c>
      <c r="U147" s="273">
        <f t="shared" si="37"/>
        <v>0</v>
      </c>
      <c r="V147" s="273">
        <f t="shared" si="37"/>
        <v>0</v>
      </c>
      <c r="W147" s="273">
        <f t="shared" si="37"/>
        <v>0</v>
      </c>
      <c r="X147" s="273">
        <f t="shared" si="37"/>
        <v>0</v>
      </c>
      <c r="Y147" s="273">
        <f t="shared" si="37"/>
        <v>0</v>
      </c>
      <c r="Z147" s="273">
        <f t="shared" si="37"/>
        <v>0</v>
      </c>
      <c r="AA147" s="273">
        <f t="shared" si="37"/>
        <v>0</v>
      </c>
      <c r="AB147" s="273">
        <f t="shared" si="37"/>
        <v>0</v>
      </c>
      <c r="AC147" s="273">
        <f t="shared" si="37"/>
        <v>0</v>
      </c>
      <c r="AD147" s="273">
        <f t="shared" si="37"/>
        <v>0</v>
      </c>
      <c r="AE147" s="273">
        <f t="shared" si="37"/>
        <v>0</v>
      </c>
      <c r="AF147" s="277">
        <f t="shared" si="37"/>
        <v>0</v>
      </c>
      <c r="AG147" s="276">
        <f t="shared" si="37"/>
        <v>0</v>
      </c>
    </row>
    <row r="148" spans="2:33" ht="13.5" customHeight="1">
      <c r="B148" s="52"/>
      <c r="C148" s="52"/>
      <c r="D148" s="52"/>
      <c r="E148" s="52"/>
      <c r="G148" s="168"/>
      <c r="H148" s="168"/>
      <c r="I148" s="168"/>
      <c r="J148" s="168"/>
      <c r="K148" s="168"/>
      <c r="L148" s="169"/>
      <c r="M148" s="169"/>
      <c r="N148" s="169"/>
      <c r="O148" s="169"/>
      <c r="P148" s="169"/>
      <c r="Q148" s="169"/>
      <c r="R148" s="169"/>
      <c r="S148" s="169"/>
      <c r="T148" s="169"/>
      <c r="U148" s="169"/>
      <c r="V148" s="169"/>
      <c r="W148" s="169"/>
      <c r="X148" s="169"/>
      <c r="Y148" s="169"/>
      <c r="Z148" s="169"/>
      <c r="AA148" s="169"/>
      <c r="AB148" s="169"/>
      <c r="AC148" s="169"/>
      <c r="AD148" s="169"/>
      <c r="AE148" s="169"/>
      <c r="AF148" s="169"/>
      <c r="AG148" s="168"/>
    </row>
    <row r="149" spans="2:33" ht="21.75" customHeight="1" thickBot="1">
      <c r="B149" s="271" t="s">
        <v>165</v>
      </c>
      <c r="C149" s="109"/>
      <c r="D149" s="109"/>
      <c r="E149" s="109"/>
      <c r="F149" s="58"/>
      <c r="G149" s="123"/>
      <c r="H149" s="123"/>
      <c r="I149" s="123"/>
      <c r="J149" s="123"/>
      <c r="K149" s="123"/>
      <c r="L149" s="170"/>
      <c r="M149" s="170"/>
      <c r="N149" s="170"/>
      <c r="O149" s="170"/>
      <c r="P149" s="170"/>
      <c r="Q149" s="170"/>
      <c r="R149" s="170"/>
      <c r="S149" s="170"/>
      <c r="T149" s="170"/>
      <c r="U149" s="170"/>
      <c r="V149" s="170"/>
      <c r="W149" s="170"/>
      <c r="X149" s="170"/>
      <c r="Y149" s="170"/>
      <c r="Z149" s="170"/>
      <c r="AA149" s="170"/>
      <c r="AB149" s="170"/>
      <c r="AC149" s="170"/>
      <c r="AD149" s="170"/>
      <c r="AE149" s="170"/>
      <c r="AF149" s="170"/>
      <c r="AG149" s="123"/>
    </row>
    <row r="150" spans="2:33" ht="13.5" customHeight="1">
      <c r="B150" s="448" t="s">
        <v>118</v>
      </c>
      <c r="C150" s="455" t="s">
        <v>166</v>
      </c>
      <c r="D150" s="128" t="s">
        <v>167</v>
      </c>
      <c r="E150" s="129"/>
      <c r="F150" s="87"/>
      <c r="G150" s="179"/>
      <c r="H150" s="292"/>
      <c r="I150" s="180"/>
      <c r="J150" s="180"/>
      <c r="K150" s="180"/>
      <c r="L150" s="248"/>
      <c r="M150" s="248"/>
      <c r="N150" s="248"/>
      <c r="O150" s="248"/>
      <c r="P150" s="248"/>
      <c r="Q150" s="248"/>
      <c r="R150" s="248"/>
      <c r="S150" s="248"/>
      <c r="T150" s="248"/>
      <c r="U150" s="248"/>
      <c r="V150" s="248"/>
      <c r="W150" s="248"/>
      <c r="X150" s="248"/>
      <c r="Y150" s="248"/>
      <c r="Z150" s="248"/>
      <c r="AA150" s="248"/>
      <c r="AB150" s="248"/>
      <c r="AC150" s="248"/>
      <c r="AD150" s="248"/>
      <c r="AE150" s="248"/>
      <c r="AF150" s="249"/>
      <c r="AG150" s="310">
        <f t="shared" ref="AG150:AG152" si="38">SUM(G150:AF150)</f>
        <v>0</v>
      </c>
    </row>
    <row r="151" spans="2:33" ht="13.5" customHeight="1">
      <c r="B151" s="449"/>
      <c r="C151" s="436"/>
      <c r="D151" s="131" t="s">
        <v>153</v>
      </c>
      <c r="E151" s="311">
        <v>0.30580000000000002</v>
      </c>
      <c r="F151" s="97"/>
      <c r="G151" s="234">
        <f>-(G150*E151)</f>
        <v>0</v>
      </c>
      <c r="H151" s="299">
        <f t="shared" ref="H151:AF151" si="39">-(H150*F151)</f>
        <v>0</v>
      </c>
      <c r="I151" s="235">
        <f t="shared" si="39"/>
        <v>0</v>
      </c>
      <c r="J151" s="235">
        <f t="shared" si="39"/>
        <v>0</v>
      </c>
      <c r="K151" s="235">
        <f t="shared" si="39"/>
        <v>0</v>
      </c>
      <c r="L151" s="255">
        <f t="shared" si="39"/>
        <v>0</v>
      </c>
      <c r="M151" s="255">
        <f t="shared" si="39"/>
        <v>0</v>
      </c>
      <c r="N151" s="255">
        <f t="shared" si="39"/>
        <v>0</v>
      </c>
      <c r="O151" s="255">
        <f t="shared" si="39"/>
        <v>0</v>
      </c>
      <c r="P151" s="255">
        <f t="shared" si="39"/>
        <v>0</v>
      </c>
      <c r="Q151" s="255">
        <f t="shared" si="39"/>
        <v>0</v>
      </c>
      <c r="R151" s="255">
        <f t="shared" si="39"/>
        <v>0</v>
      </c>
      <c r="S151" s="255">
        <f t="shared" si="39"/>
        <v>0</v>
      </c>
      <c r="T151" s="255">
        <f t="shared" si="39"/>
        <v>0</v>
      </c>
      <c r="U151" s="255">
        <f t="shared" si="39"/>
        <v>0</v>
      </c>
      <c r="V151" s="255">
        <f t="shared" si="39"/>
        <v>0</v>
      </c>
      <c r="W151" s="255">
        <f t="shared" si="39"/>
        <v>0</v>
      </c>
      <c r="X151" s="255">
        <f t="shared" si="39"/>
        <v>0</v>
      </c>
      <c r="Y151" s="255">
        <f t="shared" si="39"/>
        <v>0</v>
      </c>
      <c r="Z151" s="255">
        <f t="shared" si="39"/>
        <v>0</v>
      </c>
      <c r="AA151" s="255">
        <f t="shared" si="39"/>
        <v>0</v>
      </c>
      <c r="AB151" s="255">
        <f t="shared" si="39"/>
        <v>0</v>
      </c>
      <c r="AC151" s="237">
        <f t="shared" si="39"/>
        <v>0</v>
      </c>
      <c r="AD151" s="255">
        <f t="shared" si="39"/>
        <v>0</v>
      </c>
      <c r="AE151" s="255">
        <f t="shared" si="39"/>
        <v>0</v>
      </c>
      <c r="AF151" s="309">
        <f t="shared" si="39"/>
        <v>0</v>
      </c>
      <c r="AG151" s="202"/>
    </row>
    <row r="152" spans="2:33" ht="13.5" customHeight="1">
      <c r="B152" s="449"/>
      <c r="C152" s="436"/>
      <c r="D152" s="121" t="s">
        <v>168</v>
      </c>
      <c r="E152" s="308"/>
      <c r="F152" s="141"/>
      <c r="G152" s="191"/>
      <c r="H152" s="252"/>
      <c r="I152" s="192"/>
      <c r="J152" s="192"/>
      <c r="K152" s="192"/>
      <c r="L152" s="250"/>
      <c r="M152" s="250"/>
      <c r="N152" s="250"/>
      <c r="O152" s="250"/>
      <c r="P152" s="250"/>
      <c r="Q152" s="250"/>
      <c r="R152" s="250"/>
      <c r="S152" s="250"/>
      <c r="T152" s="250"/>
      <c r="U152" s="250"/>
      <c r="V152" s="250"/>
      <c r="W152" s="250"/>
      <c r="X152" s="250"/>
      <c r="Y152" s="250"/>
      <c r="Z152" s="250"/>
      <c r="AA152" s="250"/>
      <c r="AB152" s="250"/>
      <c r="AC152" s="250"/>
      <c r="AD152" s="250"/>
      <c r="AE152" s="250"/>
      <c r="AF152" s="251"/>
      <c r="AG152" s="218">
        <f t="shared" si="38"/>
        <v>0</v>
      </c>
    </row>
    <row r="153" spans="2:33" ht="13.5" customHeight="1">
      <c r="B153" s="449"/>
      <c r="C153" s="434"/>
      <c r="D153" s="453" t="s">
        <v>19</v>
      </c>
      <c r="E153" s="454"/>
      <c r="F153" s="92"/>
      <c r="G153" s="191">
        <f>SUM(G150:G152)</f>
        <v>0</v>
      </c>
      <c r="H153" s="193">
        <f>SUM(H150:H152)</f>
        <v>0</v>
      </c>
      <c r="I153" s="210">
        <f t="shared" ref="I153:AG153" si="40">SUM(I150:I152)</f>
        <v>0</v>
      </c>
      <c r="J153" s="210">
        <f t="shared" si="40"/>
        <v>0</v>
      </c>
      <c r="K153" s="210">
        <f t="shared" si="40"/>
        <v>0</v>
      </c>
      <c r="L153" s="210">
        <f t="shared" si="40"/>
        <v>0</v>
      </c>
      <c r="M153" s="210">
        <f t="shared" si="40"/>
        <v>0</v>
      </c>
      <c r="N153" s="210">
        <f t="shared" si="40"/>
        <v>0</v>
      </c>
      <c r="O153" s="210">
        <f t="shared" si="40"/>
        <v>0</v>
      </c>
      <c r="P153" s="210">
        <f t="shared" si="40"/>
        <v>0</v>
      </c>
      <c r="Q153" s="210">
        <f t="shared" si="40"/>
        <v>0</v>
      </c>
      <c r="R153" s="210">
        <f t="shared" si="40"/>
        <v>0</v>
      </c>
      <c r="S153" s="210">
        <f t="shared" si="40"/>
        <v>0</v>
      </c>
      <c r="T153" s="210">
        <f t="shared" si="40"/>
        <v>0</v>
      </c>
      <c r="U153" s="210">
        <f t="shared" si="40"/>
        <v>0</v>
      </c>
      <c r="V153" s="210">
        <f t="shared" si="40"/>
        <v>0</v>
      </c>
      <c r="W153" s="210">
        <f t="shared" si="40"/>
        <v>0</v>
      </c>
      <c r="X153" s="210">
        <f t="shared" si="40"/>
        <v>0</v>
      </c>
      <c r="Y153" s="210">
        <f t="shared" si="40"/>
        <v>0</v>
      </c>
      <c r="Z153" s="210">
        <f t="shared" si="40"/>
        <v>0</v>
      </c>
      <c r="AA153" s="210">
        <f t="shared" si="40"/>
        <v>0</v>
      </c>
      <c r="AB153" s="210">
        <f t="shared" si="40"/>
        <v>0</v>
      </c>
      <c r="AC153" s="210">
        <f t="shared" si="40"/>
        <v>0</v>
      </c>
      <c r="AD153" s="210">
        <f t="shared" si="40"/>
        <v>0</v>
      </c>
      <c r="AE153" s="210">
        <f t="shared" si="40"/>
        <v>0</v>
      </c>
      <c r="AF153" s="252">
        <f t="shared" si="40"/>
        <v>0</v>
      </c>
      <c r="AG153" s="196">
        <f t="shared" si="40"/>
        <v>0</v>
      </c>
    </row>
    <row r="154" spans="2:33" ht="21" customHeight="1" thickBot="1">
      <c r="B154" s="450"/>
      <c r="C154" s="451" t="s">
        <v>39</v>
      </c>
      <c r="D154" s="451"/>
      <c r="E154" s="452"/>
      <c r="F154" s="108"/>
      <c r="G154" s="214">
        <f>SUM(G153)</f>
        <v>0</v>
      </c>
      <c r="H154" s="295">
        <f t="shared" ref="H154:AF154" si="41">SUM(H153)</f>
        <v>0</v>
      </c>
      <c r="I154" s="242">
        <f t="shared" si="41"/>
        <v>0</v>
      </c>
      <c r="J154" s="242">
        <f t="shared" si="41"/>
        <v>0</v>
      </c>
      <c r="K154" s="242">
        <f t="shared" si="41"/>
        <v>0</v>
      </c>
      <c r="L154" s="242">
        <f t="shared" si="41"/>
        <v>0</v>
      </c>
      <c r="M154" s="242">
        <f t="shared" si="41"/>
        <v>0</v>
      </c>
      <c r="N154" s="242">
        <f t="shared" si="41"/>
        <v>0</v>
      </c>
      <c r="O154" s="242">
        <f t="shared" si="41"/>
        <v>0</v>
      </c>
      <c r="P154" s="242">
        <f t="shared" si="41"/>
        <v>0</v>
      </c>
      <c r="Q154" s="242">
        <f t="shared" si="41"/>
        <v>0</v>
      </c>
      <c r="R154" s="242">
        <f t="shared" si="41"/>
        <v>0</v>
      </c>
      <c r="S154" s="242">
        <f t="shared" si="41"/>
        <v>0</v>
      </c>
      <c r="T154" s="242">
        <f t="shared" si="41"/>
        <v>0</v>
      </c>
      <c r="U154" s="242">
        <f t="shared" si="41"/>
        <v>0</v>
      </c>
      <c r="V154" s="242">
        <f t="shared" si="41"/>
        <v>0</v>
      </c>
      <c r="W154" s="242">
        <f t="shared" si="41"/>
        <v>0</v>
      </c>
      <c r="X154" s="242">
        <f t="shared" si="41"/>
        <v>0</v>
      </c>
      <c r="Y154" s="242">
        <f t="shared" si="41"/>
        <v>0</v>
      </c>
      <c r="Z154" s="242">
        <f t="shared" si="41"/>
        <v>0</v>
      </c>
      <c r="AA154" s="242">
        <f t="shared" si="41"/>
        <v>0</v>
      </c>
      <c r="AB154" s="242">
        <f t="shared" si="41"/>
        <v>0</v>
      </c>
      <c r="AC154" s="242">
        <f t="shared" si="41"/>
        <v>0</v>
      </c>
      <c r="AD154" s="242">
        <f t="shared" si="41"/>
        <v>0</v>
      </c>
      <c r="AE154" s="242">
        <f t="shared" si="41"/>
        <v>0</v>
      </c>
      <c r="AF154" s="241">
        <f t="shared" si="41"/>
        <v>0</v>
      </c>
      <c r="AG154" s="216">
        <f>SUM(AG153)</f>
        <v>0</v>
      </c>
    </row>
    <row r="155" spans="2:33" ht="13.5" customHeight="1">
      <c r="B155" s="448" t="s">
        <v>119</v>
      </c>
      <c r="C155" s="455" t="s">
        <v>169</v>
      </c>
      <c r="D155" s="312" t="s">
        <v>191</v>
      </c>
      <c r="E155" s="129"/>
      <c r="F155" s="87"/>
      <c r="G155" s="179"/>
      <c r="H155" s="292"/>
      <c r="I155" s="180"/>
      <c r="J155" s="180"/>
      <c r="K155" s="180"/>
      <c r="L155" s="248"/>
      <c r="M155" s="248"/>
      <c r="N155" s="248"/>
      <c r="O155" s="248"/>
      <c r="P155" s="248"/>
      <c r="Q155" s="248"/>
      <c r="R155" s="248"/>
      <c r="S155" s="248"/>
      <c r="T155" s="248"/>
      <c r="U155" s="248"/>
      <c r="V155" s="248"/>
      <c r="W155" s="248"/>
      <c r="X155" s="248"/>
      <c r="Y155" s="248"/>
      <c r="Z155" s="248"/>
      <c r="AA155" s="248"/>
      <c r="AB155" s="248"/>
      <c r="AC155" s="248"/>
      <c r="AD155" s="248"/>
      <c r="AE155" s="248"/>
      <c r="AF155" s="249"/>
      <c r="AG155" s="184">
        <f t="shared" ref="AG155:AG156" si="42">SUM(G155:AF155)</f>
        <v>0</v>
      </c>
    </row>
    <row r="156" spans="2:33" ht="13.5" customHeight="1">
      <c r="B156" s="449"/>
      <c r="C156" s="436"/>
      <c r="D156" s="136"/>
      <c r="E156" s="137"/>
      <c r="F156" s="94"/>
      <c r="G156" s="234"/>
      <c r="H156" s="299"/>
      <c r="I156" s="235"/>
      <c r="J156" s="235"/>
      <c r="K156" s="235"/>
      <c r="L156" s="255"/>
      <c r="M156" s="255"/>
      <c r="N156" s="255"/>
      <c r="O156" s="255"/>
      <c r="P156" s="255"/>
      <c r="Q156" s="255"/>
      <c r="R156" s="255"/>
      <c r="S156" s="255"/>
      <c r="T156" s="255"/>
      <c r="U156" s="255"/>
      <c r="V156" s="255"/>
      <c r="W156" s="255"/>
      <c r="X156" s="255"/>
      <c r="Y156" s="255"/>
      <c r="Z156" s="255"/>
      <c r="AA156" s="255"/>
      <c r="AB156" s="255"/>
      <c r="AC156" s="255"/>
      <c r="AD156" s="255"/>
      <c r="AE156" s="255"/>
      <c r="AF156" s="256"/>
      <c r="AG156" s="190">
        <f t="shared" si="42"/>
        <v>0</v>
      </c>
    </row>
    <row r="157" spans="2:33" ht="13.5" customHeight="1">
      <c r="B157" s="449"/>
      <c r="C157" s="436"/>
      <c r="D157" s="139"/>
      <c r="E157" s="115"/>
      <c r="F157" s="92"/>
      <c r="G157" s="191"/>
      <c r="H157" s="252"/>
      <c r="I157" s="192"/>
      <c r="J157" s="192"/>
      <c r="K157" s="192"/>
      <c r="L157" s="250"/>
      <c r="M157" s="250"/>
      <c r="N157" s="250"/>
      <c r="O157" s="250"/>
      <c r="P157" s="250"/>
      <c r="Q157" s="250"/>
      <c r="R157" s="250"/>
      <c r="S157" s="250"/>
      <c r="T157" s="250"/>
      <c r="U157" s="250"/>
      <c r="V157" s="250"/>
      <c r="W157" s="250"/>
      <c r="X157" s="250"/>
      <c r="Y157" s="250"/>
      <c r="Z157" s="250"/>
      <c r="AA157" s="250"/>
      <c r="AB157" s="250"/>
      <c r="AC157" s="250"/>
      <c r="AD157" s="250"/>
      <c r="AE157" s="250"/>
      <c r="AF157" s="251"/>
      <c r="AG157" s="218">
        <f t="shared" ref="AG157" si="43">SUM(G157:AF157)</f>
        <v>0</v>
      </c>
    </row>
    <row r="158" spans="2:33" ht="13.5" customHeight="1">
      <c r="B158" s="449"/>
      <c r="C158" s="434"/>
      <c r="D158" s="457" t="s">
        <v>19</v>
      </c>
      <c r="E158" s="458"/>
      <c r="F158" s="92"/>
      <c r="G158" s="191">
        <f t="shared" ref="G158:AG158" si="44">SUM(G155:G157)</f>
        <v>0</v>
      </c>
      <c r="H158" s="193">
        <f t="shared" si="44"/>
        <v>0</v>
      </c>
      <c r="I158" s="210">
        <f t="shared" si="44"/>
        <v>0</v>
      </c>
      <c r="J158" s="210">
        <f t="shared" si="44"/>
        <v>0</v>
      </c>
      <c r="K158" s="210">
        <f t="shared" si="44"/>
        <v>0</v>
      </c>
      <c r="L158" s="210">
        <f t="shared" si="44"/>
        <v>0</v>
      </c>
      <c r="M158" s="210">
        <f t="shared" si="44"/>
        <v>0</v>
      </c>
      <c r="N158" s="210">
        <f t="shared" si="44"/>
        <v>0</v>
      </c>
      <c r="O158" s="210">
        <f t="shared" si="44"/>
        <v>0</v>
      </c>
      <c r="P158" s="210">
        <f t="shared" si="44"/>
        <v>0</v>
      </c>
      <c r="Q158" s="210">
        <f t="shared" si="44"/>
        <v>0</v>
      </c>
      <c r="R158" s="210">
        <f t="shared" si="44"/>
        <v>0</v>
      </c>
      <c r="S158" s="210">
        <f t="shared" si="44"/>
        <v>0</v>
      </c>
      <c r="T158" s="210">
        <f t="shared" si="44"/>
        <v>0</v>
      </c>
      <c r="U158" s="210">
        <f t="shared" si="44"/>
        <v>0</v>
      </c>
      <c r="V158" s="210">
        <f t="shared" si="44"/>
        <v>0</v>
      </c>
      <c r="W158" s="210">
        <f t="shared" si="44"/>
        <v>0</v>
      </c>
      <c r="X158" s="210">
        <f t="shared" si="44"/>
        <v>0</v>
      </c>
      <c r="Y158" s="210">
        <f t="shared" si="44"/>
        <v>0</v>
      </c>
      <c r="Z158" s="210">
        <f t="shared" si="44"/>
        <v>0</v>
      </c>
      <c r="AA158" s="210">
        <f t="shared" si="44"/>
        <v>0</v>
      </c>
      <c r="AB158" s="210">
        <f t="shared" si="44"/>
        <v>0</v>
      </c>
      <c r="AC158" s="210">
        <f t="shared" si="44"/>
        <v>0</v>
      </c>
      <c r="AD158" s="210">
        <f t="shared" si="44"/>
        <v>0</v>
      </c>
      <c r="AE158" s="210">
        <f t="shared" si="44"/>
        <v>0</v>
      </c>
      <c r="AF158" s="252">
        <f t="shared" si="44"/>
        <v>0</v>
      </c>
      <c r="AG158" s="196">
        <f t="shared" si="44"/>
        <v>0</v>
      </c>
    </row>
    <row r="159" spans="2:33" ht="13.5" customHeight="1" thickBot="1">
      <c r="B159" s="450"/>
      <c r="C159" s="119"/>
      <c r="D159" s="120"/>
      <c r="E159" s="114" t="s">
        <v>39</v>
      </c>
      <c r="F159" s="108"/>
      <c r="G159" s="214">
        <f>SUM(G158)</f>
        <v>0</v>
      </c>
      <c r="H159" s="241">
        <f t="shared" ref="H159:AF159" si="45">SUM(H158)</f>
        <v>0</v>
      </c>
      <c r="I159" s="215">
        <f t="shared" si="45"/>
        <v>0</v>
      </c>
      <c r="J159" s="215">
        <f t="shared" si="45"/>
        <v>0</v>
      </c>
      <c r="K159" s="215">
        <f t="shared" si="45"/>
        <v>0</v>
      </c>
      <c r="L159" s="215">
        <f t="shared" si="45"/>
        <v>0</v>
      </c>
      <c r="M159" s="215">
        <f t="shared" si="45"/>
        <v>0</v>
      </c>
      <c r="N159" s="215">
        <f t="shared" si="45"/>
        <v>0</v>
      </c>
      <c r="O159" s="215">
        <f t="shared" si="45"/>
        <v>0</v>
      </c>
      <c r="P159" s="215">
        <f t="shared" si="45"/>
        <v>0</v>
      </c>
      <c r="Q159" s="215">
        <f t="shared" si="45"/>
        <v>0</v>
      </c>
      <c r="R159" s="215">
        <f t="shared" si="45"/>
        <v>0</v>
      </c>
      <c r="S159" s="215">
        <f t="shared" si="45"/>
        <v>0</v>
      </c>
      <c r="T159" s="215">
        <f t="shared" si="45"/>
        <v>0</v>
      </c>
      <c r="U159" s="215">
        <f t="shared" si="45"/>
        <v>0</v>
      </c>
      <c r="V159" s="215">
        <f t="shared" si="45"/>
        <v>0</v>
      </c>
      <c r="W159" s="215">
        <f t="shared" si="45"/>
        <v>0</v>
      </c>
      <c r="X159" s="215">
        <f t="shared" si="45"/>
        <v>0</v>
      </c>
      <c r="Y159" s="215">
        <f t="shared" si="45"/>
        <v>0</v>
      </c>
      <c r="Z159" s="215">
        <f t="shared" si="45"/>
        <v>0</v>
      </c>
      <c r="AA159" s="215">
        <f t="shared" si="45"/>
        <v>0</v>
      </c>
      <c r="AB159" s="215">
        <f t="shared" si="45"/>
        <v>0</v>
      </c>
      <c r="AC159" s="215">
        <f t="shared" si="45"/>
        <v>0</v>
      </c>
      <c r="AD159" s="215">
        <f t="shared" si="45"/>
        <v>0</v>
      </c>
      <c r="AE159" s="215">
        <f t="shared" si="45"/>
        <v>0</v>
      </c>
      <c r="AF159" s="263">
        <f t="shared" si="45"/>
        <v>0</v>
      </c>
      <c r="AG159" s="246">
        <f>SUM(AG158)</f>
        <v>0</v>
      </c>
    </row>
    <row r="160" spans="2:33" ht="21" customHeight="1" thickBot="1">
      <c r="B160" s="424" t="s">
        <v>81</v>
      </c>
      <c r="C160" s="425"/>
      <c r="D160" s="425"/>
      <c r="E160" s="425"/>
      <c r="F160" s="272"/>
      <c r="G160" s="275">
        <f>+G154-G159</f>
        <v>0</v>
      </c>
      <c r="H160" s="300">
        <f t="shared" ref="H160:AG160" si="46">+H154-H159</f>
        <v>0</v>
      </c>
      <c r="I160" s="273">
        <f t="shared" si="46"/>
        <v>0</v>
      </c>
      <c r="J160" s="273">
        <f t="shared" si="46"/>
        <v>0</v>
      </c>
      <c r="K160" s="273">
        <f t="shared" si="46"/>
        <v>0</v>
      </c>
      <c r="L160" s="273">
        <f t="shared" si="46"/>
        <v>0</v>
      </c>
      <c r="M160" s="273">
        <f t="shared" si="46"/>
        <v>0</v>
      </c>
      <c r="N160" s="273">
        <f t="shared" si="46"/>
        <v>0</v>
      </c>
      <c r="O160" s="273">
        <f t="shared" si="46"/>
        <v>0</v>
      </c>
      <c r="P160" s="273">
        <f t="shared" si="46"/>
        <v>0</v>
      </c>
      <c r="Q160" s="273">
        <f t="shared" si="46"/>
        <v>0</v>
      </c>
      <c r="R160" s="273">
        <f t="shared" si="46"/>
        <v>0</v>
      </c>
      <c r="S160" s="273">
        <f t="shared" si="46"/>
        <v>0</v>
      </c>
      <c r="T160" s="273">
        <f t="shared" si="46"/>
        <v>0</v>
      </c>
      <c r="U160" s="273">
        <f t="shared" si="46"/>
        <v>0</v>
      </c>
      <c r="V160" s="273">
        <f t="shared" si="46"/>
        <v>0</v>
      </c>
      <c r="W160" s="273">
        <f t="shared" si="46"/>
        <v>0</v>
      </c>
      <c r="X160" s="273">
        <f t="shared" si="46"/>
        <v>0</v>
      </c>
      <c r="Y160" s="273">
        <f t="shared" si="46"/>
        <v>0</v>
      </c>
      <c r="Z160" s="273">
        <f t="shared" si="46"/>
        <v>0</v>
      </c>
      <c r="AA160" s="273">
        <f t="shared" si="46"/>
        <v>0</v>
      </c>
      <c r="AB160" s="273">
        <f t="shared" si="46"/>
        <v>0</v>
      </c>
      <c r="AC160" s="273">
        <f t="shared" si="46"/>
        <v>0</v>
      </c>
      <c r="AD160" s="273">
        <f t="shared" si="46"/>
        <v>0</v>
      </c>
      <c r="AE160" s="273">
        <f t="shared" si="46"/>
        <v>0</v>
      </c>
      <c r="AF160" s="277">
        <f t="shared" si="46"/>
        <v>0</v>
      </c>
      <c r="AG160" s="276">
        <f t="shared" si="46"/>
        <v>0</v>
      </c>
    </row>
    <row r="161" spans="2:33" ht="10.5" customHeight="1">
      <c r="B161" s="156"/>
      <c r="C161" s="109"/>
      <c r="D161" s="109"/>
      <c r="E161" s="109"/>
      <c r="F161" s="58"/>
      <c r="G161" s="123"/>
      <c r="H161" s="123"/>
      <c r="I161" s="123"/>
      <c r="J161" s="123"/>
      <c r="K161" s="123"/>
      <c r="L161" s="170"/>
      <c r="M161" s="170"/>
      <c r="N161" s="170"/>
      <c r="O161" s="170"/>
      <c r="P161" s="170"/>
      <c r="Q161" s="170"/>
      <c r="R161" s="170"/>
      <c r="S161" s="170"/>
      <c r="T161" s="170"/>
      <c r="U161" s="170"/>
      <c r="V161" s="170"/>
      <c r="W161" s="170"/>
      <c r="X161" s="170"/>
      <c r="Y161" s="170"/>
      <c r="Z161" s="170"/>
      <c r="AA161" s="170"/>
      <c r="AB161" s="170"/>
      <c r="AC161" s="170"/>
      <c r="AD161" s="170"/>
      <c r="AE161" s="170"/>
      <c r="AF161" s="170"/>
      <c r="AG161" s="123"/>
    </row>
    <row r="162" spans="2:33" ht="13.5" customHeight="1" thickBot="1">
      <c r="B162" s="157"/>
      <c r="C162" s="157"/>
      <c r="D162" s="157"/>
      <c r="E162" s="157"/>
      <c r="F162" s="58"/>
      <c r="G162" s="59"/>
      <c r="H162" s="59"/>
      <c r="I162" s="59"/>
      <c r="J162" s="59"/>
      <c r="K162" s="59"/>
      <c r="L162" s="110"/>
      <c r="M162" s="110"/>
      <c r="N162" s="110"/>
      <c r="O162" s="110"/>
      <c r="P162" s="110"/>
      <c r="Q162" s="110"/>
      <c r="R162" s="110"/>
      <c r="S162" s="110"/>
      <c r="T162" s="110"/>
      <c r="U162" s="110"/>
      <c r="V162" s="110"/>
      <c r="W162" s="110"/>
      <c r="X162" s="110"/>
      <c r="Y162" s="110"/>
      <c r="Z162" s="110"/>
      <c r="AA162" s="110"/>
      <c r="AB162" s="110"/>
      <c r="AC162" s="110"/>
      <c r="AD162" s="110"/>
      <c r="AE162" s="110"/>
      <c r="AF162" s="110"/>
      <c r="AG162" s="58"/>
    </row>
    <row r="163" spans="2:33" ht="21" customHeight="1" thickBot="1">
      <c r="B163" s="424" t="s">
        <v>162</v>
      </c>
      <c r="C163" s="425"/>
      <c r="D163" s="425"/>
      <c r="E163" s="425"/>
      <c r="F163" s="307" t="e">
        <f>IRR(G160:AF160)</f>
        <v>#NUM!</v>
      </c>
      <c r="G163" s="59"/>
      <c r="H163" s="59"/>
      <c r="I163" s="59"/>
      <c r="J163" s="59"/>
      <c r="K163" s="59"/>
      <c r="L163" s="110"/>
      <c r="M163" s="110"/>
      <c r="N163" s="110"/>
      <c r="O163" s="110"/>
      <c r="P163" s="110"/>
      <c r="Q163" s="110"/>
      <c r="R163" s="110"/>
      <c r="S163" s="110"/>
      <c r="T163" s="110"/>
      <c r="U163" s="110"/>
      <c r="V163" s="110"/>
      <c r="W163" s="110"/>
      <c r="X163" s="110"/>
      <c r="Y163" s="110"/>
      <c r="Z163" s="110"/>
      <c r="AA163" s="110"/>
      <c r="AB163" s="110"/>
      <c r="AC163" s="110"/>
      <c r="AD163" s="110"/>
      <c r="AE163" s="110"/>
      <c r="AF163" s="110"/>
      <c r="AG163" s="58"/>
    </row>
    <row r="164" spans="2:33" ht="13.5" customHeight="1">
      <c r="B164" s="157"/>
      <c r="C164" s="157"/>
      <c r="D164" s="157"/>
      <c r="E164" s="157"/>
      <c r="F164" s="58"/>
      <c r="G164" s="59"/>
      <c r="H164" s="59"/>
      <c r="I164" s="59"/>
      <c r="J164" s="59"/>
      <c r="K164" s="59"/>
      <c r="L164" s="110"/>
      <c r="M164" s="110"/>
      <c r="N164" s="110"/>
      <c r="O164" s="110"/>
      <c r="P164" s="110"/>
      <c r="Q164" s="110"/>
      <c r="R164" s="110"/>
      <c r="S164" s="110"/>
      <c r="T164" s="110"/>
      <c r="U164" s="110"/>
      <c r="V164" s="110"/>
      <c r="W164" s="110"/>
      <c r="X164" s="110"/>
      <c r="Y164" s="110"/>
      <c r="Z164" s="110"/>
      <c r="AA164" s="110"/>
      <c r="AB164" s="110"/>
      <c r="AC164" s="110"/>
      <c r="AD164" s="110"/>
      <c r="AE164" s="110"/>
      <c r="AF164" s="110"/>
      <c r="AG164" s="58"/>
    </row>
    <row r="165" spans="2:33" ht="13.5" customHeight="1">
      <c r="B165" s="58" t="s">
        <v>171</v>
      </c>
      <c r="C165" s="157"/>
      <c r="D165" s="157"/>
      <c r="E165" s="157"/>
      <c r="F165" s="58"/>
      <c r="G165" s="59"/>
      <c r="H165" s="59"/>
      <c r="I165" s="59"/>
      <c r="J165" s="59"/>
      <c r="K165" s="59"/>
      <c r="L165" s="110"/>
      <c r="M165" s="110"/>
      <c r="N165" s="110"/>
      <c r="O165" s="110"/>
      <c r="P165" s="110"/>
      <c r="Q165" s="110"/>
      <c r="R165" s="110"/>
      <c r="S165" s="110"/>
      <c r="T165" s="110"/>
      <c r="U165" s="110"/>
      <c r="V165" s="110"/>
      <c r="W165" s="110"/>
      <c r="X165" s="110"/>
      <c r="Y165" s="110"/>
      <c r="Z165" s="110"/>
      <c r="AA165" s="110"/>
      <c r="AB165" s="110"/>
      <c r="AC165" s="110"/>
      <c r="AD165" s="110"/>
      <c r="AE165" s="110"/>
      <c r="AF165" s="110"/>
      <c r="AG165" s="58"/>
    </row>
    <row r="166" spans="2:33" ht="13.5" customHeight="1">
      <c r="B166" s="290" t="s">
        <v>172</v>
      </c>
      <c r="C166" s="51"/>
      <c r="D166" s="51"/>
      <c r="E166" s="51"/>
      <c r="L166" s="53"/>
      <c r="M166" s="53"/>
      <c r="N166" s="53"/>
      <c r="O166" s="53"/>
      <c r="P166" s="53"/>
      <c r="Q166" s="53"/>
      <c r="R166" s="53"/>
      <c r="S166" s="53"/>
      <c r="T166" s="53"/>
      <c r="U166" s="53"/>
      <c r="V166" s="53"/>
      <c r="W166" s="53"/>
      <c r="X166" s="53"/>
      <c r="Y166" s="53"/>
      <c r="Z166" s="53"/>
      <c r="AA166" s="53"/>
      <c r="AB166" s="53"/>
      <c r="AC166" s="53"/>
      <c r="AD166" s="53"/>
      <c r="AE166" s="53"/>
      <c r="AF166" s="53"/>
    </row>
    <row r="167" spans="2:33" ht="15">
      <c r="B167" s="57" t="s">
        <v>23</v>
      </c>
    </row>
    <row r="168" spans="2:33" ht="15">
      <c r="B168" s="57" t="s">
        <v>9</v>
      </c>
    </row>
    <row r="169" spans="2:33" ht="15">
      <c r="B169" s="57" t="s">
        <v>12</v>
      </c>
    </row>
    <row r="170" spans="2:33" ht="15">
      <c r="B170" s="57" t="s">
        <v>104</v>
      </c>
    </row>
    <row r="171" spans="2:33" ht="15">
      <c r="B171" s="57" t="s">
        <v>10</v>
      </c>
    </row>
    <row r="172" spans="2:33" ht="15">
      <c r="B172" s="57" t="s">
        <v>177</v>
      </c>
    </row>
    <row r="173" spans="2:33" ht="15">
      <c r="B173" s="58" t="s">
        <v>170</v>
      </c>
    </row>
    <row r="174" spans="2:33" ht="15">
      <c r="B174" s="58" t="s">
        <v>178</v>
      </c>
    </row>
  </sheetData>
  <mergeCells count="67">
    <mergeCell ref="B1:B2"/>
    <mergeCell ref="C1:AD2"/>
    <mergeCell ref="AE1:AG2"/>
    <mergeCell ref="AG5:AG6"/>
    <mergeCell ref="B7:B22"/>
    <mergeCell ref="C7:C17"/>
    <mergeCell ref="D17:E17"/>
    <mergeCell ref="C18:C21"/>
    <mergeCell ref="D21:E21"/>
    <mergeCell ref="C22:E22"/>
    <mergeCell ref="D64:E64"/>
    <mergeCell ref="C65:C71"/>
    <mergeCell ref="D68:D69"/>
    <mergeCell ref="D71:E71"/>
    <mergeCell ref="C50:C64"/>
    <mergeCell ref="D52:D55"/>
    <mergeCell ref="C72:E72"/>
    <mergeCell ref="B73:E73"/>
    <mergeCell ref="B74:B83"/>
    <mergeCell ref="C74:C77"/>
    <mergeCell ref="C78:C81"/>
    <mergeCell ref="C83:E83"/>
    <mergeCell ref="B23:B72"/>
    <mergeCell ref="C23:C35"/>
    <mergeCell ref="D23:D24"/>
    <mergeCell ref="D35:E35"/>
    <mergeCell ref="C36:C45"/>
    <mergeCell ref="D36:D37"/>
    <mergeCell ref="D45:E45"/>
    <mergeCell ref="C46:C49"/>
    <mergeCell ref="D49:E49"/>
    <mergeCell ref="D60:D61"/>
    <mergeCell ref="B84:E84"/>
    <mergeCell ref="AG88:AG89"/>
    <mergeCell ref="B90:B98"/>
    <mergeCell ref="C90:C91"/>
    <mergeCell ref="D91:E91"/>
    <mergeCell ref="C92:C97"/>
    <mergeCell ref="D93:D96"/>
    <mergeCell ref="D97:E97"/>
    <mergeCell ref="C98:E98"/>
    <mergeCell ref="B99:B146"/>
    <mergeCell ref="C99:C116"/>
    <mergeCell ref="D99:D101"/>
    <mergeCell ref="D102:D103"/>
    <mergeCell ref="D104:D105"/>
    <mergeCell ref="D107:D109"/>
    <mergeCell ref="D116:E116"/>
    <mergeCell ref="C117:C121"/>
    <mergeCell ref="D121:E121"/>
    <mergeCell ref="C122:C136"/>
    <mergeCell ref="D126:D129"/>
    <mergeCell ref="D130:D131"/>
    <mergeCell ref="C137:C142"/>
    <mergeCell ref="D137:D140"/>
    <mergeCell ref="C143:C145"/>
    <mergeCell ref="D145:E145"/>
    <mergeCell ref="B160:E160"/>
    <mergeCell ref="C155:C158"/>
    <mergeCell ref="D158:E158"/>
    <mergeCell ref="B147:E147"/>
    <mergeCell ref="B163:E163"/>
    <mergeCell ref="B150:B154"/>
    <mergeCell ref="C150:C153"/>
    <mergeCell ref="D153:E153"/>
    <mergeCell ref="C154:E154"/>
    <mergeCell ref="B155:B159"/>
  </mergeCells>
  <phoneticPr fontId="1"/>
  <pageMargins left="0.82677165354330717" right="0.39370078740157483" top="0.55118110236220474" bottom="0.35433070866141736" header="0.31496062992125984" footer="0.31496062992125984"/>
  <pageSetup paperSize="8" scale="48" fitToHeight="2" orientation="landscape" r:id="rId1"/>
  <headerFooter>
    <oddFooter>&amp;P ページ</oddFooter>
  </headerFooter>
  <rowBreaks count="1" manualBreakCount="1">
    <brk id="84" min="1" max="32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F3C98B-3506-4D71-A6EF-DE715F06B5AD}">
  <dimension ref="B1:AE73"/>
  <sheetViews>
    <sheetView view="pageBreakPreview" zoomScale="60" zoomScaleNormal="70" workbookViewId="0">
      <selection activeCell="F9" sqref="F9"/>
    </sheetView>
  </sheetViews>
  <sheetFormatPr defaultRowHeight="13.2"/>
  <cols>
    <col min="2" max="2" width="15" customWidth="1"/>
    <col min="3" max="3" width="3.109375" customWidth="1"/>
    <col min="28" max="28" width="12.77734375" customWidth="1"/>
  </cols>
  <sheetData>
    <row r="1" spans="2:31" ht="18.600000000000001" customHeight="1">
      <c r="B1" s="358" t="s">
        <v>202</v>
      </c>
      <c r="C1" s="265"/>
      <c r="D1" s="426" t="s">
        <v>201</v>
      </c>
      <c r="E1" s="427"/>
      <c r="F1" s="427"/>
      <c r="G1" s="427"/>
      <c r="H1" s="427"/>
      <c r="I1" s="427"/>
      <c r="J1" s="427"/>
      <c r="K1" s="427"/>
      <c r="L1" s="427"/>
      <c r="M1" s="427"/>
      <c r="N1" s="427"/>
      <c r="O1" s="427"/>
      <c r="P1" s="427"/>
      <c r="Q1" s="427"/>
      <c r="R1" s="427"/>
      <c r="S1" s="427"/>
      <c r="T1" s="427"/>
      <c r="U1" s="427"/>
      <c r="V1" s="427"/>
      <c r="W1" s="427"/>
      <c r="X1" s="427"/>
      <c r="Y1" s="427"/>
      <c r="Z1" s="427"/>
      <c r="AA1" s="427"/>
      <c r="AB1" s="475"/>
      <c r="AC1" s="327"/>
      <c r="AD1" s="327"/>
      <c r="AE1" s="328"/>
    </row>
    <row r="2" spans="2:31" ht="18.899999999999999" customHeight="1" thickBot="1">
      <c r="B2" s="474"/>
      <c r="C2" s="266"/>
      <c r="D2" s="429"/>
      <c r="E2" s="430"/>
      <c r="F2" s="430"/>
      <c r="G2" s="430"/>
      <c r="H2" s="430"/>
      <c r="I2" s="430"/>
      <c r="J2" s="430"/>
      <c r="K2" s="430"/>
      <c r="L2" s="430"/>
      <c r="M2" s="430"/>
      <c r="N2" s="430"/>
      <c r="O2" s="430"/>
      <c r="P2" s="430"/>
      <c r="Q2" s="430"/>
      <c r="R2" s="430"/>
      <c r="S2" s="430"/>
      <c r="T2" s="430"/>
      <c r="U2" s="430"/>
      <c r="V2" s="430"/>
      <c r="W2" s="430"/>
      <c r="X2" s="430"/>
      <c r="Y2" s="430"/>
      <c r="Z2" s="430"/>
      <c r="AA2" s="430"/>
      <c r="AB2" s="476"/>
      <c r="AC2" s="329"/>
      <c r="AD2" s="329"/>
      <c r="AE2" s="330"/>
    </row>
    <row r="3" spans="2:31" ht="17.399999999999999" customHeight="1"/>
    <row r="4" spans="2:31" ht="17.399999999999999" customHeight="1" thickBot="1">
      <c r="B4" s="267" t="s">
        <v>213</v>
      </c>
    </row>
    <row r="5" spans="2:31">
      <c r="B5" s="319"/>
      <c r="C5" s="320"/>
      <c r="D5" s="320"/>
      <c r="E5" s="320"/>
      <c r="F5" s="320"/>
      <c r="G5" s="320"/>
      <c r="H5" s="320"/>
      <c r="I5" s="320"/>
      <c r="J5" s="320"/>
      <c r="K5" s="320"/>
      <c r="L5" s="320"/>
      <c r="M5" s="320"/>
      <c r="N5" s="320"/>
      <c r="O5" s="320"/>
      <c r="P5" s="320"/>
      <c r="Q5" s="320"/>
      <c r="R5" s="320"/>
      <c r="S5" s="320"/>
      <c r="T5" s="320"/>
      <c r="U5" s="320"/>
      <c r="V5" s="320"/>
      <c r="W5" s="320"/>
      <c r="X5" s="320"/>
      <c r="Y5" s="320"/>
      <c r="Z5" s="320"/>
      <c r="AA5" s="320"/>
      <c r="AB5" s="321"/>
    </row>
    <row r="6" spans="2:31">
      <c r="B6" s="322"/>
      <c r="AB6" s="323"/>
    </row>
    <row r="7" spans="2:31">
      <c r="B7" s="322"/>
      <c r="AB7" s="323"/>
    </row>
    <row r="8" spans="2:31">
      <c r="B8" s="322"/>
      <c r="AB8" s="323"/>
    </row>
    <row r="9" spans="2:31">
      <c r="B9" s="322"/>
      <c r="AB9" s="323"/>
    </row>
    <row r="10" spans="2:31">
      <c r="B10" s="322"/>
      <c r="AB10" s="323"/>
    </row>
    <row r="11" spans="2:31">
      <c r="B11" s="322"/>
      <c r="AB11" s="323"/>
    </row>
    <row r="12" spans="2:31">
      <c r="B12" s="322"/>
      <c r="AB12" s="323"/>
    </row>
    <row r="13" spans="2:31">
      <c r="B13" s="322"/>
      <c r="AB13" s="323"/>
    </row>
    <row r="14" spans="2:31">
      <c r="B14" s="322"/>
      <c r="AB14" s="323"/>
    </row>
    <row r="15" spans="2:31">
      <c r="B15" s="322"/>
      <c r="AB15" s="323"/>
    </row>
    <row r="16" spans="2:31">
      <c r="B16" s="322"/>
      <c r="AB16" s="323"/>
    </row>
    <row r="17" spans="2:28">
      <c r="B17" s="322"/>
      <c r="AB17" s="323"/>
    </row>
    <row r="18" spans="2:28">
      <c r="B18" s="322"/>
      <c r="AB18" s="323"/>
    </row>
    <row r="19" spans="2:28">
      <c r="B19" s="322"/>
      <c r="AB19" s="323"/>
    </row>
    <row r="20" spans="2:28">
      <c r="B20" s="322"/>
      <c r="AB20" s="323"/>
    </row>
    <row r="21" spans="2:28">
      <c r="B21" s="322"/>
      <c r="AB21" s="323"/>
    </row>
    <row r="22" spans="2:28">
      <c r="B22" s="322"/>
      <c r="AB22" s="323"/>
    </row>
    <row r="23" spans="2:28">
      <c r="B23" s="322"/>
      <c r="AB23" s="323"/>
    </row>
    <row r="24" spans="2:28">
      <c r="B24" s="322"/>
      <c r="AB24" s="323"/>
    </row>
    <row r="25" spans="2:28">
      <c r="B25" s="322"/>
      <c r="AB25" s="323"/>
    </row>
    <row r="26" spans="2:28">
      <c r="B26" s="322"/>
      <c r="AB26" s="323"/>
    </row>
    <row r="27" spans="2:28">
      <c r="B27" s="322"/>
      <c r="AB27" s="323"/>
    </row>
    <row r="28" spans="2:28">
      <c r="B28" s="322"/>
      <c r="AB28" s="323"/>
    </row>
    <row r="29" spans="2:28">
      <c r="B29" s="322"/>
      <c r="AB29" s="323"/>
    </row>
    <row r="30" spans="2:28">
      <c r="B30" s="322"/>
      <c r="AB30" s="323"/>
    </row>
    <row r="31" spans="2:28">
      <c r="B31" s="322"/>
      <c r="AB31" s="323"/>
    </row>
    <row r="32" spans="2:28">
      <c r="B32" s="322"/>
      <c r="AB32" s="323"/>
    </row>
    <row r="33" spans="2:28">
      <c r="B33" s="322"/>
      <c r="AB33" s="323"/>
    </row>
    <row r="34" spans="2:28">
      <c r="B34" s="322"/>
      <c r="AB34" s="323"/>
    </row>
    <row r="35" spans="2:28">
      <c r="B35" s="322"/>
      <c r="AB35" s="323"/>
    </row>
    <row r="36" spans="2:28">
      <c r="B36" s="322"/>
      <c r="AB36" s="323"/>
    </row>
    <row r="37" spans="2:28">
      <c r="B37" s="322"/>
      <c r="AB37" s="323"/>
    </row>
    <row r="38" spans="2:28">
      <c r="B38" s="322"/>
      <c r="AB38" s="323"/>
    </row>
    <row r="39" spans="2:28">
      <c r="B39" s="322"/>
      <c r="AB39" s="323"/>
    </row>
    <row r="40" spans="2:28">
      <c r="B40" s="322"/>
      <c r="AB40" s="323"/>
    </row>
    <row r="41" spans="2:28">
      <c r="B41" s="322"/>
      <c r="AB41" s="323"/>
    </row>
    <row r="42" spans="2:28">
      <c r="B42" s="322"/>
      <c r="AB42" s="323"/>
    </row>
    <row r="43" spans="2:28">
      <c r="B43" s="322"/>
      <c r="AB43" s="323"/>
    </row>
    <row r="44" spans="2:28">
      <c r="B44" s="322"/>
      <c r="AB44" s="323"/>
    </row>
    <row r="45" spans="2:28">
      <c r="B45" s="322"/>
      <c r="AB45" s="323"/>
    </row>
    <row r="46" spans="2:28">
      <c r="B46" s="322"/>
      <c r="AB46" s="323"/>
    </row>
    <row r="47" spans="2:28">
      <c r="B47" s="322"/>
      <c r="AB47" s="323"/>
    </row>
    <row r="48" spans="2:28">
      <c r="B48" s="322"/>
      <c r="AB48" s="323"/>
    </row>
    <row r="49" spans="2:28">
      <c r="B49" s="322"/>
      <c r="AB49" s="323"/>
    </row>
    <row r="50" spans="2:28">
      <c r="B50" s="322"/>
      <c r="AB50" s="323"/>
    </row>
    <row r="51" spans="2:28">
      <c r="B51" s="322"/>
      <c r="AB51" s="323"/>
    </row>
    <row r="52" spans="2:28">
      <c r="B52" s="322"/>
      <c r="AB52" s="323"/>
    </row>
    <row r="53" spans="2:28">
      <c r="B53" s="322"/>
      <c r="AB53" s="323"/>
    </row>
    <row r="54" spans="2:28">
      <c r="B54" s="322"/>
      <c r="AB54" s="323"/>
    </row>
    <row r="55" spans="2:28">
      <c r="B55" s="322"/>
      <c r="AB55" s="323"/>
    </row>
    <row r="56" spans="2:28">
      <c r="B56" s="322"/>
      <c r="AB56" s="323"/>
    </row>
    <row r="57" spans="2:28">
      <c r="B57" s="322"/>
      <c r="AB57" s="323"/>
    </row>
    <row r="58" spans="2:28">
      <c r="B58" s="322"/>
      <c r="AB58" s="323"/>
    </row>
    <row r="59" spans="2:28">
      <c r="B59" s="322"/>
      <c r="AB59" s="323"/>
    </row>
    <row r="60" spans="2:28">
      <c r="B60" s="322"/>
      <c r="AB60" s="323"/>
    </row>
    <row r="61" spans="2:28">
      <c r="B61" s="322"/>
      <c r="AB61" s="323"/>
    </row>
    <row r="62" spans="2:28">
      <c r="B62" s="322"/>
      <c r="AB62" s="323"/>
    </row>
    <row r="63" spans="2:28">
      <c r="B63" s="322"/>
      <c r="AB63" s="323"/>
    </row>
    <row r="64" spans="2:28">
      <c r="B64" s="322"/>
      <c r="AB64" s="323"/>
    </row>
    <row r="65" spans="2:28">
      <c r="B65" s="322"/>
      <c r="AB65" s="323"/>
    </row>
    <row r="66" spans="2:28">
      <c r="B66" s="322"/>
      <c r="AB66" s="323"/>
    </row>
    <row r="67" spans="2:28">
      <c r="B67" s="322"/>
      <c r="AB67" s="323"/>
    </row>
    <row r="68" spans="2:28">
      <c r="B68" s="322"/>
      <c r="AB68" s="323"/>
    </row>
    <row r="69" spans="2:28">
      <c r="B69" s="322"/>
      <c r="AB69" s="323"/>
    </row>
    <row r="70" spans="2:28">
      <c r="B70" s="322"/>
      <c r="AB70" s="323"/>
    </row>
    <row r="71" spans="2:28">
      <c r="B71" s="322"/>
      <c r="AB71" s="323"/>
    </row>
    <row r="72" spans="2:28">
      <c r="B72" s="322"/>
      <c r="AB72" s="323"/>
    </row>
    <row r="73" spans="2:28" ht="13.8" thickBot="1">
      <c r="B73" s="324"/>
      <c r="C73" s="325"/>
      <c r="D73" s="325"/>
      <c r="E73" s="325"/>
      <c r="F73" s="325"/>
      <c r="G73" s="325"/>
      <c r="H73" s="325"/>
      <c r="I73" s="325"/>
      <c r="J73" s="325"/>
      <c r="K73" s="325"/>
      <c r="L73" s="325"/>
      <c r="M73" s="325"/>
      <c r="N73" s="325"/>
      <c r="O73" s="325"/>
      <c r="P73" s="325"/>
      <c r="Q73" s="325"/>
      <c r="R73" s="325"/>
      <c r="S73" s="325"/>
      <c r="T73" s="325"/>
      <c r="U73" s="325"/>
      <c r="V73" s="325"/>
      <c r="W73" s="325"/>
      <c r="X73" s="325"/>
      <c r="Y73" s="325"/>
      <c r="Z73" s="325"/>
      <c r="AA73" s="325"/>
      <c r="AB73" s="326"/>
    </row>
  </sheetData>
  <mergeCells count="2">
    <mergeCell ref="B1:B2"/>
    <mergeCell ref="D1:AB2"/>
  </mergeCells>
  <phoneticPr fontId="1"/>
  <pageMargins left="0.7" right="0.7" top="0.75" bottom="0.75" header="0.3" footer="0.3"/>
  <pageSetup paperSize="8" scale="8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AFB1B4-3E3E-49C9-8FA9-C6337E51182D}">
  <dimension ref="A1:AH109"/>
  <sheetViews>
    <sheetView view="pageBreakPreview" zoomScale="70" zoomScaleNormal="85" zoomScaleSheetLayoutView="70" workbookViewId="0">
      <selection activeCell="E76" sqref="E76:E78"/>
    </sheetView>
  </sheetViews>
  <sheetFormatPr defaultColWidth="10.21875" defaultRowHeight="13.2"/>
  <cols>
    <col min="1" max="1" width="4.21875" style="46" customWidth="1"/>
    <col min="2" max="2" width="12.44140625" style="46" customWidth="1"/>
    <col min="3" max="3" width="29.21875" style="46" customWidth="1"/>
    <col min="4" max="4" width="25.77734375" style="46" customWidth="1"/>
    <col min="5" max="5" width="28" style="46" customWidth="1"/>
    <col min="6" max="6" width="15.88671875" style="46" customWidth="1"/>
    <col min="7" max="11" width="11.109375" style="47" customWidth="1"/>
    <col min="12" max="33" width="11.109375" style="46" customWidth="1"/>
    <col min="34" max="34" width="16" style="46" bestFit="1" customWidth="1"/>
    <col min="35" max="35" width="14.77734375" style="46" bestFit="1" customWidth="1"/>
    <col min="36" max="36" width="10.21875" style="46"/>
    <col min="37" max="37" width="13" style="46" bestFit="1" customWidth="1"/>
    <col min="38" max="16384" width="10.21875" style="46"/>
  </cols>
  <sheetData>
    <row r="1" spans="1:34" s="26" customFormat="1" ht="13.5" customHeight="1">
      <c r="A1" s="268"/>
      <c r="B1" s="443" t="s">
        <v>203</v>
      </c>
      <c r="C1" s="426" t="s">
        <v>186</v>
      </c>
      <c r="D1" s="427"/>
      <c r="E1" s="427"/>
      <c r="F1" s="427"/>
      <c r="G1" s="427"/>
      <c r="H1" s="427"/>
      <c r="I1" s="427"/>
      <c r="J1" s="427"/>
      <c r="K1" s="427"/>
      <c r="L1" s="427"/>
      <c r="M1" s="427"/>
      <c r="N1" s="427"/>
      <c r="O1" s="427"/>
      <c r="P1" s="427"/>
      <c r="Q1" s="427"/>
      <c r="R1" s="427"/>
      <c r="S1" s="427"/>
      <c r="T1" s="427"/>
      <c r="U1" s="427"/>
      <c r="V1" s="427"/>
      <c r="W1" s="427"/>
      <c r="X1" s="427"/>
      <c r="Y1" s="427"/>
      <c r="Z1" s="427"/>
      <c r="AA1" s="427"/>
      <c r="AB1" s="427"/>
      <c r="AC1" s="427"/>
      <c r="AD1" s="428"/>
      <c r="AE1" s="462"/>
      <c r="AF1" s="463"/>
      <c r="AG1" s="464"/>
    </row>
    <row r="2" spans="1:34" s="26" customFormat="1" ht="18.75" customHeight="1" thickBot="1">
      <c r="A2" s="269"/>
      <c r="B2" s="444"/>
      <c r="C2" s="429"/>
      <c r="D2" s="430"/>
      <c r="E2" s="430"/>
      <c r="F2" s="430"/>
      <c r="G2" s="430"/>
      <c r="H2" s="430"/>
      <c r="I2" s="430"/>
      <c r="J2" s="430"/>
      <c r="K2" s="430"/>
      <c r="L2" s="430"/>
      <c r="M2" s="430"/>
      <c r="N2" s="430"/>
      <c r="O2" s="430"/>
      <c r="P2" s="430"/>
      <c r="Q2" s="430"/>
      <c r="R2" s="430"/>
      <c r="S2" s="430"/>
      <c r="T2" s="430"/>
      <c r="U2" s="430"/>
      <c r="V2" s="430"/>
      <c r="W2" s="430"/>
      <c r="X2" s="430"/>
      <c r="Y2" s="430"/>
      <c r="Z2" s="430"/>
      <c r="AA2" s="430"/>
      <c r="AB2" s="430"/>
      <c r="AC2" s="430"/>
      <c r="AD2" s="431"/>
      <c r="AE2" s="465"/>
      <c r="AF2" s="466"/>
      <c r="AG2" s="467"/>
    </row>
    <row r="3" spans="1:34" s="26" customFormat="1" ht="18.75" customHeight="1">
      <c r="A3" s="54"/>
      <c r="B3" s="54"/>
      <c r="C3" s="54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  <c r="AB3" s="55"/>
      <c r="AC3" s="55"/>
      <c r="AD3" s="55"/>
      <c r="AE3" s="56"/>
      <c r="AF3" s="56"/>
      <c r="AG3" s="56"/>
    </row>
    <row r="4" spans="1:34" ht="19.2" thickBot="1">
      <c r="B4" s="270" t="s">
        <v>82</v>
      </c>
      <c r="C4" s="58"/>
      <c r="D4" s="58"/>
      <c r="E4" s="58"/>
      <c r="F4" s="58"/>
      <c r="G4" s="59"/>
      <c r="H4" s="59"/>
      <c r="I4" s="59"/>
      <c r="J4" s="59"/>
      <c r="K4" s="59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58"/>
    </row>
    <row r="5" spans="1:34" ht="15">
      <c r="B5" s="60"/>
      <c r="C5" s="61"/>
      <c r="D5" s="61"/>
      <c r="E5" s="61"/>
      <c r="F5" s="62" t="s">
        <v>40</v>
      </c>
      <c r="G5" s="303">
        <v>-5</v>
      </c>
      <c r="H5" s="63">
        <v>-4</v>
      </c>
      <c r="I5" s="63">
        <v>-3</v>
      </c>
      <c r="J5" s="63">
        <v>-2</v>
      </c>
      <c r="K5" s="64">
        <v>-1</v>
      </c>
      <c r="L5" s="65">
        <v>0</v>
      </c>
      <c r="M5" s="65">
        <v>1</v>
      </c>
      <c r="N5" s="65">
        <v>2</v>
      </c>
      <c r="O5" s="65">
        <v>3</v>
      </c>
      <c r="P5" s="65">
        <v>4</v>
      </c>
      <c r="Q5" s="65">
        <v>5</v>
      </c>
      <c r="R5" s="65">
        <v>6</v>
      </c>
      <c r="S5" s="65">
        <v>7</v>
      </c>
      <c r="T5" s="65">
        <v>8</v>
      </c>
      <c r="U5" s="65">
        <v>9</v>
      </c>
      <c r="V5" s="65">
        <v>10</v>
      </c>
      <c r="W5" s="65">
        <v>11</v>
      </c>
      <c r="X5" s="65">
        <v>12</v>
      </c>
      <c r="Y5" s="65">
        <v>13</v>
      </c>
      <c r="Z5" s="65">
        <v>14</v>
      </c>
      <c r="AA5" s="65">
        <v>15</v>
      </c>
      <c r="AB5" s="65">
        <v>16</v>
      </c>
      <c r="AC5" s="65">
        <v>17</v>
      </c>
      <c r="AD5" s="65">
        <v>18</v>
      </c>
      <c r="AE5" s="65">
        <v>19</v>
      </c>
      <c r="AF5" s="66">
        <v>20</v>
      </c>
      <c r="AG5" s="468" t="s">
        <v>39</v>
      </c>
    </row>
    <row r="6" spans="1:34" ht="15.6" thickBot="1">
      <c r="B6" s="67"/>
      <c r="C6" s="68"/>
      <c r="D6" s="69" t="s">
        <v>42</v>
      </c>
      <c r="E6" s="69" t="s">
        <v>41</v>
      </c>
      <c r="F6" s="70" t="s">
        <v>20</v>
      </c>
      <c r="G6" s="304"/>
      <c r="H6" s="71"/>
      <c r="I6" s="71"/>
      <c r="J6" s="71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72"/>
      <c r="AE6" s="72"/>
      <c r="AF6" s="73"/>
      <c r="AG6" s="469"/>
    </row>
    <row r="7" spans="1:34" ht="13.5" customHeight="1">
      <c r="A7" s="49"/>
      <c r="B7" s="449"/>
      <c r="C7" s="441" t="s">
        <v>185</v>
      </c>
      <c r="D7" s="80" t="s">
        <v>152</v>
      </c>
      <c r="E7" s="77"/>
      <c r="F7" s="159"/>
      <c r="G7" s="185"/>
      <c r="H7" s="293"/>
      <c r="I7" s="186"/>
      <c r="J7" s="186"/>
      <c r="K7" s="187"/>
      <c r="L7" s="188"/>
      <c r="M7" s="188"/>
      <c r="N7" s="188"/>
      <c r="O7" s="188"/>
      <c r="P7" s="188"/>
      <c r="Q7" s="188"/>
      <c r="R7" s="188"/>
      <c r="S7" s="188"/>
      <c r="T7" s="188"/>
      <c r="U7" s="188"/>
      <c r="V7" s="188"/>
      <c r="W7" s="188"/>
      <c r="X7" s="188"/>
      <c r="Y7" s="188"/>
      <c r="Z7" s="188"/>
      <c r="AA7" s="188"/>
      <c r="AB7" s="188"/>
      <c r="AC7" s="188"/>
      <c r="AD7" s="188"/>
      <c r="AE7" s="188"/>
      <c r="AF7" s="189"/>
      <c r="AG7" s="208">
        <f t="shared" ref="AG7:AG18" si="0">SUM(G7:AF7)</f>
        <v>0</v>
      </c>
      <c r="AH7" s="48"/>
    </row>
    <row r="8" spans="1:34" ht="13.5" customHeight="1">
      <c r="A8" s="49"/>
      <c r="B8" s="449"/>
      <c r="C8" s="433"/>
      <c r="D8" s="81" t="s">
        <v>140</v>
      </c>
      <c r="E8" s="77"/>
      <c r="F8" s="159"/>
      <c r="G8" s="185"/>
      <c r="H8" s="293"/>
      <c r="I8" s="186"/>
      <c r="J8" s="186"/>
      <c r="K8" s="187"/>
      <c r="L8" s="188"/>
      <c r="M8" s="188"/>
      <c r="N8" s="188"/>
      <c r="O8" s="188"/>
      <c r="P8" s="188"/>
      <c r="Q8" s="188"/>
      <c r="R8" s="188"/>
      <c r="S8" s="188"/>
      <c r="T8" s="188"/>
      <c r="U8" s="188"/>
      <c r="V8" s="188"/>
      <c r="W8" s="188"/>
      <c r="X8" s="188"/>
      <c r="Y8" s="188"/>
      <c r="Z8" s="188"/>
      <c r="AA8" s="188"/>
      <c r="AB8" s="188"/>
      <c r="AC8" s="188"/>
      <c r="AD8" s="188"/>
      <c r="AE8" s="188"/>
      <c r="AF8" s="189"/>
      <c r="AG8" s="190">
        <f t="shared" si="0"/>
        <v>0</v>
      </c>
      <c r="AH8" s="48"/>
    </row>
    <row r="9" spans="1:34" ht="13.5" customHeight="1">
      <c r="A9" s="49"/>
      <c r="B9" s="449"/>
      <c r="C9" s="433"/>
      <c r="D9" s="81" t="s">
        <v>43</v>
      </c>
      <c r="E9" s="77"/>
      <c r="F9" s="159"/>
      <c r="G9" s="185"/>
      <c r="H9" s="293"/>
      <c r="I9" s="186"/>
      <c r="J9" s="186"/>
      <c r="K9" s="187"/>
      <c r="L9" s="188"/>
      <c r="M9" s="188"/>
      <c r="N9" s="188"/>
      <c r="O9" s="188"/>
      <c r="P9" s="188"/>
      <c r="Q9" s="188"/>
      <c r="R9" s="188"/>
      <c r="S9" s="188"/>
      <c r="T9" s="188"/>
      <c r="U9" s="188"/>
      <c r="V9" s="188"/>
      <c r="W9" s="188"/>
      <c r="X9" s="188"/>
      <c r="Y9" s="188"/>
      <c r="Z9" s="188"/>
      <c r="AA9" s="188"/>
      <c r="AB9" s="188"/>
      <c r="AC9" s="188"/>
      <c r="AD9" s="188"/>
      <c r="AE9" s="188"/>
      <c r="AF9" s="189"/>
      <c r="AG9" s="190">
        <f t="shared" si="0"/>
        <v>0</v>
      </c>
      <c r="AH9" s="48"/>
    </row>
    <row r="10" spans="1:34" ht="13.5" customHeight="1">
      <c r="A10" s="49"/>
      <c r="B10" s="449"/>
      <c r="C10" s="433"/>
      <c r="D10" s="76" t="s">
        <v>18</v>
      </c>
      <c r="E10" s="77"/>
      <c r="F10" s="159"/>
      <c r="G10" s="185"/>
      <c r="H10" s="293"/>
      <c r="I10" s="186"/>
      <c r="J10" s="186"/>
      <c r="K10" s="187"/>
      <c r="L10" s="188"/>
      <c r="M10" s="188"/>
      <c r="N10" s="188"/>
      <c r="O10" s="188"/>
      <c r="P10" s="188"/>
      <c r="Q10" s="188"/>
      <c r="R10" s="188"/>
      <c r="S10" s="188"/>
      <c r="T10" s="188"/>
      <c r="U10" s="188"/>
      <c r="V10" s="188"/>
      <c r="W10" s="188"/>
      <c r="X10" s="188"/>
      <c r="Y10" s="188"/>
      <c r="Z10" s="188"/>
      <c r="AA10" s="188"/>
      <c r="AB10" s="188"/>
      <c r="AC10" s="188"/>
      <c r="AD10" s="188"/>
      <c r="AE10" s="188"/>
      <c r="AF10" s="189"/>
      <c r="AG10" s="190">
        <f t="shared" si="0"/>
        <v>0</v>
      </c>
      <c r="AH10" s="48"/>
    </row>
    <row r="11" spans="1:34" ht="13.5" customHeight="1">
      <c r="A11" s="49"/>
      <c r="B11" s="449"/>
      <c r="C11" s="433"/>
      <c r="D11" s="76" t="s">
        <v>137</v>
      </c>
      <c r="E11" s="77"/>
      <c r="F11" s="159"/>
      <c r="G11" s="185"/>
      <c r="H11" s="293"/>
      <c r="I11" s="186"/>
      <c r="J11" s="186"/>
      <c r="K11" s="187"/>
      <c r="L11" s="188"/>
      <c r="M11" s="188"/>
      <c r="N11" s="188"/>
      <c r="O11" s="188"/>
      <c r="P11" s="188"/>
      <c r="Q11" s="188"/>
      <c r="R11" s="188"/>
      <c r="S11" s="188"/>
      <c r="T11" s="188"/>
      <c r="U11" s="188"/>
      <c r="V11" s="188"/>
      <c r="W11" s="188"/>
      <c r="X11" s="188"/>
      <c r="Y11" s="188"/>
      <c r="Z11" s="188"/>
      <c r="AA11" s="188"/>
      <c r="AB11" s="188"/>
      <c r="AC11" s="188"/>
      <c r="AD11" s="188"/>
      <c r="AE11" s="188"/>
      <c r="AF11" s="189"/>
      <c r="AG11" s="190">
        <f t="shared" si="0"/>
        <v>0</v>
      </c>
      <c r="AH11" s="48"/>
    </row>
    <row r="12" spans="1:34" ht="13.5" customHeight="1">
      <c r="A12" s="49"/>
      <c r="B12" s="449"/>
      <c r="C12" s="433"/>
      <c r="D12" s="82"/>
      <c r="E12" s="77"/>
      <c r="F12" s="159"/>
      <c r="G12" s="185"/>
      <c r="H12" s="293"/>
      <c r="I12" s="186"/>
      <c r="J12" s="186"/>
      <c r="K12" s="187"/>
      <c r="L12" s="188"/>
      <c r="M12" s="188"/>
      <c r="N12" s="188"/>
      <c r="O12" s="188"/>
      <c r="P12" s="188"/>
      <c r="Q12" s="188"/>
      <c r="R12" s="188"/>
      <c r="S12" s="188"/>
      <c r="T12" s="188"/>
      <c r="U12" s="188"/>
      <c r="V12" s="188"/>
      <c r="W12" s="188"/>
      <c r="X12" s="188"/>
      <c r="Y12" s="188"/>
      <c r="Z12" s="188"/>
      <c r="AA12" s="188"/>
      <c r="AB12" s="188"/>
      <c r="AC12" s="188"/>
      <c r="AD12" s="188"/>
      <c r="AE12" s="188"/>
      <c r="AF12" s="189"/>
      <c r="AG12" s="190">
        <f t="shared" si="0"/>
        <v>0</v>
      </c>
      <c r="AH12" s="48"/>
    </row>
    <row r="13" spans="1:34" ht="13.5" customHeight="1">
      <c r="A13" s="49"/>
      <c r="B13" s="449"/>
      <c r="C13" s="433"/>
      <c r="D13" s="82"/>
      <c r="E13" s="77"/>
      <c r="F13" s="159"/>
      <c r="G13" s="185"/>
      <c r="H13" s="293"/>
      <c r="I13" s="186"/>
      <c r="J13" s="186"/>
      <c r="K13" s="187"/>
      <c r="L13" s="188"/>
      <c r="M13" s="188"/>
      <c r="N13" s="188"/>
      <c r="O13" s="188"/>
      <c r="P13" s="188"/>
      <c r="Q13" s="188"/>
      <c r="R13" s="188"/>
      <c r="S13" s="188"/>
      <c r="T13" s="188"/>
      <c r="U13" s="188"/>
      <c r="V13" s="188"/>
      <c r="W13" s="188"/>
      <c r="X13" s="188"/>
      <c r="Y13" s="188"/>
      <c r="Z13" s="188"/>
      <c r="AA13" s="188"/>
      <c r="AB13" s="188"/>
      <c r="AC13" s="188"/>
      <c r="AD13" s="188"/>
      <c r="AE13" s="188"/>
      <c r="AF13" s="189"/>
      <c r="AG13" s="190">
        <f t="shared" si="0"/>
        <v>0</v>
      </c>
      <c r="AH13" s="48"/>
    </row>
    <row r="14" spans="1:34" ht="13.5" customHeight="1">
      <c r="A14" s="49"/>
      <c r="B14" s="449"/>
      <c r="C14" s="433"/>
      <c r="D14" s="83"/>
      <c r="E14" s="79"/>
      <c r="F14" s="160"/>
      <c r="G14" s="191"/>
      <c r="H14" s="252"/>
      <c r="I14" s="192"/>
      <c r="J14" s="192"/>
      <c r="K14" s="193"/>
      <c r="L14" s="194"/>
      <c r="M14" s="194"/>
      <c r="N14" s="194"/>
      <c r="O14" s="194"/>
      <c r="P14" s="194"/>
      <c r="Q14" s="194"/>
      <c r="R14" s="194"/>
      <c r="S14" s="194"/>
      <c r="T14" s="194"/>
      <c r="U14" s="194"/>
      <c r="V14" s="194"/>
      <c r="W14" s="194"/>
      <c r="X14" s="194"/>
      <c r="Y14" s="194"/>
      <c r="Z14" s="194"/>
      <c r="AA14" s="194"/>
      <c r="AB14" s="194"/>
      <c r="AC14" s="194"/>
      <c r="AD14" s="194"/>
      <c r="AE14" s="194"/>
      <c r="AF14" s="195"/>
      <c r="AG14" s="218">
        <f t="shared" si="0"/>
        <v>0</v>
      </c>
      <c r="AH14" s="48"/>
    </row>
    <row r="15" spans="1:34" ht="13.5" customHeight="1">
      <c r="A15" s="49"/>
      <c r="B15" s="449"/>
      <c r="C15" s="434"/>
      <c r="D15" s="439" t="s">
        <v>19</v>
      </c>
      <c r="E15" s="440"/>
      <c r="F15" s="161"/>
      <c r="G15" s="209">
        <f>SUM(G7:G14)</f>
        <v>0</v>
      </c>
      <c r="H15" s="288">
        <f>SUM(H7:H14)</f>
        <v>0</v>
      </c>
      <c r="I15" s="210">
        <f t="shared" ref="I15:AG15" si="1">SUM(I7:I14)</f>
        <v>0</v>
      </c>
      <c r="J15" s="210">
        <f t="shared" si="1"/>
        <v>0</v>
      </c>
      <c r="K15" s="210">
        <f t="shared" si="1"/>
        <v>0</v>
      </c>
      <c r="L15" s="210">
        <f t="shared" si="1"/>
        <v>0</v>
      </c>
      <c r="M15" s="210">
        <f t="shared" si="1"/>
        <v>0</v>
      </c>
      <c r="N15" s="210">
        <f t="shared" si="1"/>
        <v>0</v>
      </c>
      <c r="O15" s="210">
        <f t="shared" si="1"/>
        <v>0</v>
      </c>
      <c r="P15" s="210">
        <f t="shared" si="1"/>
        <v>0</v>
      </c>
      <c r="Q15" s="210">
        <f t="shared" si="1"/>
        <v>0</v>
      </c>
      <c r="R15" s="210">
        <f t="shared" si="1"/>
        <v>0</v>
      </c>
      <c r="S15" s="210">
        <f t="shared" si="1"/>
        <v>0</v>
      </c>
      <c r="T15" s="210">
        <f t="shared" si="1"/>
        <v>0</v>
      </c>
      <c r="U15" s="210">
        <f t="shared" si="1"/>
        <v>0</v>
      </c>
      <c r="V15" s="210">
        <f t="shared" si="1"/>
        <v>0</v>
      </c>
      <c r="W15" s="210">
        <f t="shared" si="1"/>
        <v>0</v>
      </c>
      <c r="X15" s="210">
        <f t="shared" si="1"/>
        <v>0</v>
      </c>
      <c r="Y15" s="210">
        <f t="shared" si="1"/>
        <v>0</v>
      </c>
      <c r="Z15" s="210">
        <f t="shared" si="1"/>
        <v>0</v>
      </c>
      <c r="AA15" s="210">
        <f t="shared" si="1"/>
        <v>0</v>
      </c>
      <c r="AB15" s="210">
        <f t="shared" si="1"/>
        <v>0</v>
      </c>
      <c r="AC15" s="210">
        <f t="shared" si="1"/>
        <v>0</v>
      </c>
      <c r="AD15" s="210">
        <f t="shared" si="1"/>
        <v>0</v>
      </c>
      <c r="AE15" s="240">
        <f t="shared" si="1"/>
        <v>0</v>
      </c>
      <c r="AF15" s="197">
        <f t="shared" si="1"/>
        <v>0</v>
      </c>
      <c r="AG15" s="239">
        <f t="shared" si="1"/>
        <v>0</v>
      </c>
      <c r="AH15" s="48"/>
    </row>
    <row r="16" spans="1:34" ht="13.5" customHeight="1">
      <c r="A16" s="49"/>
      <c r="B16" s="449"/>
      <c r="C16" s="441" t="s">
        <v>123</v>
      </c>
      <c r="D16" s="84"/>
      <c r="E16" s="85"/>
      <c r="F16" s="162"/>
      <c r="G16" s="203"/>
      <c r="H16" s="294"/>
      <c r="I16" s="204"/>
      <c r="J16" s="204"/>
      <c r="K16" s="205"/>
      <c r="L16" s="206"/>
      <c r="M16" s="206"/>
      <c r="N16" s="206"/>
      <c r="O16" s="206"/>
      <c r="P16" s="206"/>
      <c r="Q16" s="206"/>
      <c r="R16" s="206"/>
      <c r="S16" s="206"/>
      <c r="T16" s="206"/>
      <c r="U16" s="206"/>
      <c r="V16" s="206"/>
      <c r="W16" s="206"/>
      <c r="X16" s="206"/>
      <c r="Y16" s="206"/>
      <c r="Z16" s="206"/>
      <c r="AA16" s="206"/>
      <c r="AB16" s="206"/>
      <c r="AC16" s="206"/>
      <c r="AD16" s="206"/>
      <c r="AE16" s="206"/>
      <c r="AF16" s="207"/>
      <c r="AG16" s="184">
        <f t="shared" si="0"/>
        <v>0</v>
      </c>
      <c r="AH16" s="48"/>
    </row>
    <row r="17" spans="1:34" ht="13.5" customHeight="1">
      <c r="A17" s="49"/>
      <c r="B17" s="449"/>
      <c r="C17" s="433"/>
      <c r="D17" s="76"/>
      <c r="E17" s="77"/>
      <c r="F17" s="159"/>
      <c r="G17" s="185"/>
      <c r="H17" s="293"/>
      <c r="I17" s="186"/>
      <c r="J17" s="186"/>
      <c r="K17" s="187"/>
      <c r="L17" s="188"/>
      <c r="M17" s="188"/>
      <c r="N17" s="188"/>
      <c r="O17" s="188"/>
      <c r="P17" s="188"/>
      <c r="Q17" s="188"/>
      <c r="R17" s="188"/>
      <c r="S17" s="188"/>
      <c r="T17" s="188"/>
      <c r="U17" s="188"/>
      <c r="V17" s="188"/>
      <c r="W17" s="188"/>
      <c r="X17" s="188"/>
      <c r="Y17" s="188"/>
      <c r="Z17" s="188"/>
      <c r="AA17" s="188"/>
      <c r="AB17" s="188"/>
      <c r="AC17" s="188"/>
      <c r="AD17" s="188"/>
      <c r="AE17" s="188"/>
      <c r="AF17" s="189"/>
      <c r="AG17" s="190">
        <f t="shared" si="0"/>
        <v>0</v>
      </c>
      <c r="AH17" s="48"/>
    </row>
    <row r="18" spans="1:34" ht="13.5" customHeight="1">
      <c r="A18" s="49"/>
      <c r="B18" s="449"/>
      <c r="C18" s="433"/>
      <c r="D18" s="78"/>
      <c r="E18" s="79"/>
      <c r="F18" s="160"/>
      <c r="G18" s="191"/>
      <c r="H18" s="252"/>
      <c r="I18" s="192"/>
      <c r="J18" s="192"/>
      <c r="K18" s="193"/>
      <c r="L18" s="194"/>
      <c r="M18" s="194"/>
      <c r="N18" s="194"/>
      <c r="O18" s="194"/>
      <c r="P18" s="194"/>
      <c r="Q18" s="194"/>
      <c r="R18" s="194"/>
      <c r="S18" s="194"/>
      <c r="T18" s="194"/>
      <c r="U18" s="194"/>
      <c r="V18" s="194"/>
      <c r="W18" s="194"/>
      <c r="X18" s="194"/>
      <c r="Y18" s="194"/>
      <c r="Z18" s="194"/>
      <c r="AA18" s="194"/>
      <c r="AB18" s="194"/>
      <c r="AC18" s="194"/>
      <c r="AD18" s="194"/>
      <c r="AE18" s="194"/>
      <c r="AF18" s="195"/>
      <c r="AG18" s="218">
        <f t="shared" si="0"/>
        <v>0</v>
      </c>
      <c r="AH18" s="48"/>
    </row>
    <row r="19" spans="1:34" ht="13.5" customHeight="1">
      <c r="A19" s="49"/>
      <c r="B19" s="449"/>
      <c r="C19" s="434"/>
      <c r="D19" s="439" t="s">
        <v>19</v>
      </c>
      <c r="E19" s="440"/>
      <c r="F19" s="244"/>
      <c r="G19" s="197">
        <f>SUM(G16:G18)</f>
        <v>0</v>
      </c>
      <c r="H19" s="199">
        <f>SUM(H16:H18)</f>
        <v>0</v>
      </c>
      <c r="I19" s="210">
        <f t="shared" ref="I19:AG19" si="2">SUM(I16:I18)</f>
        <v>0</v>
      </c>
      <c r="J19" s="210">
        <f t="shared" si="2"/>
        <v>0</v>
      </c>
      <c r="K19" s="210">
        <f t="shared" si="2"/>
        <v>0</v>
      </c>
      <c r="L19" s="210">
        <f t="shared" si="2"/>
        <v>0</v>
      </c>
      <c r="M19" s="210">
        <f t="shared" si="2"/>
        <v>0</v>
      </c>
      <c r="N19" s="210">
        <f t="shared" si="2"/>
        <v>0</v>
      </c>
      <c r="O19" s="210">
        <f t="shared" si="2"/>
        <v>0</v>
      </c>
      <c r="P19" s="210">
        <f t="shared" si="2"/>
        <v>0</v>
      </c>
      <c r="Q19" s="210">
        <f t="shared" si="2"/>
        <v>0</v>
      </c>
      <c r="R19" s="210">
        <f t="shared" si="2"/>
        <v>0</v>
      </c>
      <c r="S19" s="210">
        <f t="shared" si="2"/>
        <v>0</v>
      </c>
      <c r="T19" s="210">
        <f t="shared" si="2"/>
        <v>0</v>
      </c>
      <c r="U19" s="210">
        <f t="shared" si="2"/>
        <v>0</v>
      </c>
      <c r="V19" s="210">
        <f t="shared" si="2"/>
        <v>0</v>
      </c>
      <c r="W19" s="210">
        <f t="shared" si="2"/>
        <v>0</v>
      </c>
      <c r="X19" s="210">
        <f t="shared" si="2"/>
        <v>0</v>
      </c>
      <c r="Y19" s="210">
        <f t="shared" si="2"/>
        <v>0</v>
      </c>
      <c r="Z19" s="210">
        <f t="shared" si="2"/>
        <v>0</v>
      </c>
      <c r="AA19" s="210">
        <f t="shared" si="2"/>
        <v>0</v>
      </c>
      <c r="AB19" s="210">
        <f t="shared" si="2"/>
        <v>0</v>
      </c>
      <c r="AC19" s="210">
        <f t="shared" si="2"/>
        <v>0</v>
      </c>
      <c r="AD19" s="210">
        <f t="shared" si="2"/>
        <v>0</v>
      </c>
      <c r="AE19" s="240">
        <f t="shared" si="2"/>
        <v>0</v>
      </c>
      <c r="AF19" s="239">
        <f t="shared" si="2"/>
        <v>0</v>
      </c>
      <c r="AG19" s="239">
        <f t="shared" si="2"/>
        <v>0</v>
      </c>
      <c r="AH19" s="48"/>
    </row>
    <row r="20" spans="1:34" ht="13.5" customHeight="1" thickBot="1">
      <c r="A20" s="49"/>
      <c r="B20" s="450"/>
      <c r="C20" s="451" t="s">
        <v>39</v>
      </c>
      <c r="D20" s="451"/>
      <c r="E20" s="451"/>
      <c r="F20" s="163"/>
      <c r="G20" s="305">
        <f>+G15+G19</f>
        <v>0</v>
      </c>
      <c r="H20" s="242">
        <f t="shared" ref="H20:AF20" si="3">+H15+H19</f>
        <v>0</v>
      </c>
      <c r="I20" s="242">
        <f t="shared" si="3"/>
        <v>0</v>
      </c>
      <c r="J20" s="242">
        <f t="shared" si="3"/>
        <v>0</v>
      </c>
      <c r="K20" s="242">
        <f t="shared" si="3"/>
        <v>0</v>
      </c>
      <c r="L20" s="242">
        <f t="shared" si="3"/>
        <v>0</v>
      </c>
      <c r="M20" s="242">
        <f t="shared" si="3"/>
        <v>0</v>
      </c>
      <c r="N20" s="242">
        <f t="shared" si="3"/>
        <v>0</v>
      </c>
      <c r="O20" s="242">
        <f t="shared" si="3"/>
        <v>0</v>
      </c>
      <c r="P20" s="242">
        <f t="shared" si="3"/>
        <v>0</v>
      </c>
      <c r="Q20" s="242">
        <f t="shared" si="3"/>
        <v>0</v>
      </c>
      <c r="R20" s="242">
        <f t="shared" si="3"/>
        <v>0</v>
      </c>
      <c r="S20" s="242">
        <f t="shared" si="3"/>
        <v>0</v>
      </c>
      <c r="T20" s="242">
        <f t="shared" si="3"/>
        <v>0</v>
      </c>
      <c r="U20" s="242">
        <f t="shared" si="3"/>
        <v>0</v>
      </c>
      <c r="V20" s="242">
        <f t="shared" si="3"/>
        <v>0</v>
      </c>
      <c r="W20" s="242">
        <f t="shared" si="3"/>
        <v>0</v>
      </c>
      <c r="X20" s="242">
        <f t="shared" si="3"/>
        <v>0</v>
      </c>
      <c r="Y20" s="242">
        <f t="shared" si="3"/>
        <v>0</v>
      </c>
      <c r="Z20" s="242">
        <f t="shared" si="3"/>
        <v>0</v>
      </c>
      <c r="AA20" s="242">
        <f t="shared" si="3"/>
        <v>0</v>
      </c>
      <c r="AB20" s="242">
        <f t="shared" si="3"/>
        <v>0</v>
      </c>
      <c r="AC20" s="242">
        <f t="shared" si="3"/>
        <v>0</v>
      </c>
      <c r="AD20" s="242">
        <f t="shared" si="3"/>
        <v>0</v>
      </c>
      <c r="AE20" s="242">
        <f t="shared" si="3"/>
        <v>0</v>
      </c>
      <c r="AF20" s="241">
        <f t="shared" si="3"/>
        <v>0</v>
      </c>
      <c r="AG20" s="216">
        <f>+AG15+AG19</f>
        <v>0</v>
      </c>
      <c r="AH20" s="48"/>
    </row>
    <row r="21" spans="1:34" ht="13.5" customHeight="1">
      <c r="A21" s="49"/>
      <c r="B21" s="449"/>
      <c r="C21" s="441" t="s">
        <v>187</v>
      </c>
      <c r="D21" s="472" t="s">
        <v>143</v>
      </c>
      <c r="E21" s="280" t="s">
        <v>48</v>
      </c>
      <c r="F21" s="159"/>
      <c r="G21" s="185"/>
      <c r="H21" s="293"/>
      <c r="I21" s="186"/>
      <c r="J21" s="186"/>
      <c r="K21" s="187"/>
      <c r="L21" s="188"/>
      <c r="M21" s="188"/>
      <c r="N21" s="188"/>
      <c r="O21" s="188"/>
      <c r="P21" s="188"/>
      <c r="Q21" s="188"/>
      <c r="R21" s="188"/>
      <c r="S21" s="188"/>
      <c r="T21" s="188"/>
      <c r="U21" s="188"/>
      <c r="V21" s="188"/>
      <c r="W21" s="188"/>
      <c r="X21" s="188"/>
      <c r="Y21" s="188"/>
      <c r="Z21" s="188"/>
      <c r="AA21" s="188"/>
      <c r="AB21" s="188"/>
      <c r="AC21" s="188"/>
      <c r="AD21" s="188"/>
      <c r="AE21" s="188"/>
      <c r="AF21" s="189"/>
      <c r="AG21" s="184">
        <f t="shared" ref="AG21:AG34" si="4">SUM(G21:AF21)</f>
        <v>0</v>
      </c>
    </row>
    <row r="22" spans="1:34" ht="13.5" customHeight="1">
      <c r="A22" s="49"/>
      <c r="B22" s="449"/>
      <c r="C22" s="433"/>
      <c r="D22" s="471"/>
      <c r="E22" s="279" t="s">
        <v>49</v>
      </c>
      <c r="F22" s="159"/>
      <c r="G22" s="185"/>
      <c r="H22" s="293"/>
      <c r="I22" s="186"/>
      <c r="J22" s="186"/>
      <c r="K22" s="187"/>
      <c r="L22" s="188"/>
      <c r="M22" s="188"/>
      <c r="N22" s="188"/>
      <c r="O22" s="188"/>
      <c r="P22" s="188"/>
      <c r="Q22" s="188"/>
      <c r="R22" s="188"/>
      <c r="S22" s="188"/>
      <c r="T22" s="188"/>
      <c r="U22" s="188"/>
      <c r="V22" s="188"/>
      <c r="W22" s="188"/>
      <c r="X22" s="188"/>
      <c r="Y22" s="188"/>
      <c r="Z22" s="188"/>
      <c r="AA22" s="188"/>
      <c r="AB22" s="188"/>
      <c r="AC22" s="188"/>
      <c r="AD22" s="188"/>
      <c r="AE22" s="188"/>
      <c r="AF22" s="189"/>
      <c r="AG22" s="190">
        <f t="shared" si="4"/>
        <v>0</v>
      </c>
    </row>
    <row r="23" spans="1:34" ht="13.5" customHeight="1">
      <c r="A23" s="49"/>
      <c r="B23" s="449"/>
      <c r="C23" s="433"/>
      <c r="D23" s="90" t="s">
        <v>141</v>
      </c>
      <c r="E23" s="88"/>
      <c r="F23" s="159"/>
      <c r="G23" s="185"/>
      <c r="H23" s="293"/>
      <c r="I23" s="186"/>
      <c r="J23" s="186"/>
      <c r="K23" s="187"/>
      <c r="L23" s="188"/>
      <c r="M23" s="188"/>
      <c r="N23" s="188"/>
      <c r="O23" s="188"/>
      <c r="P23" s="188"/>
      <c r="Q23" s="188"/>
      <c r="R23" s="188"/>
      <c r="S23" s="188"/>
      <c r="T23" s="188"/>
      <c r="U23" s="188"/>
      <c r="V23" s="188"/>
      <c r="W23" s="188"/>
      <c r="X23" s="188"/>
      <c r="Y23" s="188"/>
      <c r="Z23" s="188"/>
      <c r="AA23" s="188"/>
      <c r="AB23" s="188"/>
      <c r="AC23" s="188"/>
      <c r="AD23" s="188"/>
      <c r="AE23" s="188"/>
      <c r="AF23" s="189"/>
      <c r="AG23" s="190">
        <f t="shared" si="4"/>
        <v>0</v>
      </c>
    </row>
    <row r="24" spans="1:34" ht="13.5" customHeight="1">
      <c r="A24" s="49"/>
      <c r="B24" s="449"/>
      <c r="C24" s="433"/>
      <c r="D24" s="90" t="s">
        <v>142</v>
      </c>
      <c r="E24" s="88"/>
      <c r="F24" s="159"/>
      <c r="G24" s="185"/>
      <c r="H24" s="293"/>
      <c r="I24" s="186"/>
      <c r="J24" s="186"/>
      <c r="K24" s="187"/>
      <c r="L24" s="188"/>
      <c r="M24" s="188"/>
      <c r="N24" s="188"/>
      <c r="O24" s="188"/>
      <c r="P24" s="188"/>
      <c r="Q24" s="188"/>
      <c r="R24" s="188"/>
      <c r="S24" s="188"/>
      <c r="T24" s="188"/>
      <c r="U24" s="188"/>
      <c r="V24" s="188"/>
      <c r="W24" s="188"/>
      <c r="X24" s="188"/>
      <c r="Y24" s="188"/>
      <c r="Z24" s="188"/>
      <c r="AA24" s="188"/>
      <c r="AB24" s="188"/>
      <c r="AC24" s="188"/>
      <c r="AD24" s="188"/>
      <c r="AE24" s="188"/>
      <c r="AF24" s="189"/>
      <c r="AG24" s="190">
        <f t="shared" si="4"/>
        <v>0</v>
      </c>
    </row>
    <row r="25" spans="1:34" ht="13.5" customHeight="1">
      <c r="A25" s="49"/>
      <c r="B25" s="449"/>
      <c r="C25" s="433"/>
      <c r="D25" s="90" t="s">
        <v>47</v>
      </c>
      <c r="E25" s="88"/>
      <c r="F25" s="159"/>
      <c r="G25" s="185"/>
      <c r="H25" s="293"/>
      <c r="I25" s="186"/>
      <c r="J25" s="186"/>
      <c r="K25" s="187"/>
      <c r="L25" s="188"/>
      <c r="M25" s="188"/>
      <c r="N25" s="188"/>
      <c r="O25" s="188"/>
      <c r="P25" s="188"/>
      <c r="Q25" s="188"/>
      <c r="R25" s="188"/>
      <c r="S25" s="188"/>
      <c r="T25" s="188"/>
      <c r="U25" s="188"/>
      <c r="V25" s="188"/>
      <c r="W25" s="188"/>
      <c r="X25" s="188"/>
      <c r="Y25" s="188"/>
      <c r="Z25" s="188"/>
      <c r="AA25" s="188"/>
      <c r="AB25" s="188"/>
      <c r="AC25" s="188"/>
      <c r="AD25" s="188"/>
      <c r="AE25" s="188"/>
      <c r="AF25" s="189"/>
      <c r="AG25" s="190">
        <f t="shared" si="4"/>
        <v>0</v>
      </c>
    </row>
    <row r="26" spans="1:34" ht="13.5" customHeight="1">
      <c r="A26" s="49"/>
      <c r="B26" s="449"/>
      <c r="C26" s="433"/>
      <c r="D26" s="90" t="s">
        <v>144</v>
      </c>
      <c r="E26" s="88"/>
      <c r="F26" s="159"/>
      <c r="G26" s="185"/>
      <c r="H26" s="293"/>
      <c r="I26" s="186"/>
      <c r="J26" s="186"/>
      <c r="K26" s="187"/>
      <c r="L26" s="188"/>
      <c r="M26" s="188"/>
      <c r="N26" s="188"/>
      <c r="O26" s="188"/>
      <c r="P26" s="188"/>
      <c r="Q26" s="188"/>
      <c r="R26" s="188"/>
      <c r="S26" s="188"/>
      <c r="T26" s="188"/>
      <c r="U26" s="188"/>
      <c r="V26" s="188"/>
      <c r="W26" s="188"/>
      <c r="X26" s="188"/>
      <c r="Y26" s="188"/>
      <c r="Z26" s="188"/>
      <c r="AA26" s="188"/>
      <c r="AB26" s="188"/>
      <c r="AC26" s="188"/>
      <c r="AD26" s="188"/>
      <c r="AE26" s="188"/>
      <c r="AF26" s="189"/>
      <c r="AG26" s="190">
        <f t="shared" si="4"/>
        <v>0</v>
      </c>
    </row>
    <row r="27" spans="1:34" ht="13.5" customHeight="1">
      <c r="A27" s="49"/>
      <c r="B27" s="449"/>
      <c r="C27" s="433"/>
      <c r="D27" s="289" t="s">
        <v>130</v>
      </c>
      <c r="E27" s="88"/>
      <c r="F27" s="159"/>
      <c r="G27" s="185"/>
      <c r="H27" s="293"/>
      <c r="I27" s="186"/>
      <c r="J27" s="186"/>
      <c r="K27" s="187"/>
      <c r="L27" s="188"/>
      <c r="M27" s="188"/>
      <c r="N27" s="188"/>
      <c r="O27" s="188"/>
      <c r="P27" s="188"/>
      <c r="Q27" s="188"/>
      <c r="R27" s="188"/>
      <c r="S27" s="188"/>
      <c r="T27" s="188"/>
      <c r="U27" s="188"/>
      <c r="V27" s="188"/>
      <c r="W27" s="188"/>
      <c r="X27" s="188"/>
      <c r="Y27" s="188"/>
      <c r="Z27" s="188"/>
      <c r="AA27" s="188"/>
      <c r="AB27" s="188"/>
      <c r="AC27" s="188"/>
      <c r="AD27" s="188"/>
      <c r="AE27" s="188"/>
      <c r="AF27" s="189"/>
      <c r="AG27" s="190">
        <f t="shared" si="4"/>
        <v>0</v>
      </c>
    </row>
    <row r="28" spans="1:34" ht="13.5" customHeight="1">
      <c r="A28" s="49"/>
      <c r="B28" s="449"/>
      <c r="C28" s="433"/>
      <c r="D28" s="90" t="s">
        <v>45</v>
      </c>
      <c r="E28" s="88"/>
      <c r="F28" s="159"/>
      <c r="G28" s="185"/>
      <c r="H28" s="293"/>
      <c r="I28" s="186"/>
      <c r="J28" s="186"/>
      <c r="K28" s="187"/>
      <c r="L28" s="188"/>
      <c r="M28" s="188"/>
      <c r="N28" s="188"/>
      <c r="O28" s="188"/>
      <c r="P28" s="188"/>
      <c r="Q28" s="188"/>
      <c r="R28" s="188"/>
      <c r="S28" s="188"/>
      <c r="T28" s="188"/>
      <c r="U28" s="188"/>
      <c r="V28" s="188"/>
      <c r="W28" s="188"/>
      <c r="X28" s="188"/>
      <c r="Y28" s="188"/>
      <c r="Z28" s="188"/>
      <c r="AA28" s="188"/>
      <c r="AB28" s="188"/>
      <c r="AC28" s="188"/>
      <c r="AD28" s="188"/>
      <c r="AE28" s="188"/>
      <c r="AF28" s="189"/>
      <c r="AG28" s="190">
        <f t="shared" si="4"/>
        <v>0</v>
      </c>
    </row>
    <row r="29" spans="1:34" ht="13.5" customHeight="1">
      <c r="A29" s="49"/>
      <c r="B29" s="449"/>
      <c r="C29" s="433"/>
      <c r="D29" s="90" t="s">
        <v>44</v>
      </c>
      <c r="E29" s="88"/>
      <c r="F29" s="159"/>
      <c r="G29" s="234"/>
      <c r="H29" s="293"/>
      <c r="I29" s="186"/>
      <c r="J29" s="186"/>
      <c r="K29" s="187"/>
      <c r="L29" s="188"/>
      <c r="M29" s="188"/>
      <c r="N29" s="188"/>
      <c r="O29" s="188"/>
      <c r="P29" s="188"/>
      <c r="Q29" s="188"/>
      <c r="R29" s="188"/>
      <c r="S29" s="188"/>
      <c r="T29" s="188"/>
      <c r="U29" s="188"/>
      <c r="V29" s="188"/>
      <c r="W29" s="188"/>
      <c r="X29" s="188"/>
      <c r="Y29" s="188"/>
      <c r="Z29" s="188"/>
      <c r="AA29" s="188"/>
      <c r="AB29" s="188"/>
      <c r="AC29" s="188"/>
      <c r="AD29" s="188"/>
      <c r="AE29" s="188"/>
      <c r="AF29" s="189"/>
      <c r="AG29" s="190">
        <f t="shared" si="4"/>
        <v>0</v>
      </c>
    </row>
    <row r="30" spans="1:34" ht="13.5" customHeight="1">
      <c r="A30" s="49"/>
      <c r="B30" s="449"/>
      <c r="C30" s="433"/>
      <c r="D30" s="90" t="s">
        <v>29</v>
      </c>
      <c r="E30" s="88"/>
      <c r="F30" s="159"/>
      <c r="G30" s="185"/>
      <c r="H30" s="293"/>
      <c r="I30" s="186"/>
      <c r="J30" s="186"/>
      <c r="K30" s="187"/>
      <c r="L30" s="188"/>
      <c r="M30" s="188"/>
      <c r="N30" s="188"/>
      <c r="O30" s="188"/>
      <c r="P30" s="188"/>
      <c r="Q30" s="188"/>
      <c r="R30" s="188"/>
      <c r="S30" s="188"/>
      <c r="T30" s="188"/>
      <c r="U30" s="188"/>
      <c r="V30" s="188"/>
      <c r="W30" s="188"/>
      <c r="X30" s="188"/>
      <c r="Y30" s="188"/>
      <c r="Z30" s="188"/>
      <c r="AA30" s="188"/>
      <c r="AB30" s="188"/>
      <c r="AC30" s="188"/>
      <c r="AD30" s="188"/>
      <c r="AE30" s="188"/>
      <c r="AF30" s="189"/>
      <c r="AG30" s="190">
        <f t="shared" si="4"/>
        <v>0</v>
      </c>
    </row>
    <row r="31" spans="1:34" ht="13.5" customHeight="1">
      <c r="A31" s="49"/>
      <c r="B31" s="449"/>
      <c r="C31" s="433"/>
      <c r="D31" s="90" t="s">
        <v>76</v>
      </c>
      <c r="E31" s="88"/>
      <c r="F31" s="164"/>
      <c r="G31" s="219"/>
      <c r="H31" s="296"/>
      <c r="I31" s="220"/>
      <c r="J31" s="220"/>
      <c r="K31" s="221"/>
      <c r="L31" s="222"/>
      <c r="M31" s="222"/>
      <c r="N31" s="222"/>
      <c r="O31" s="222"/>
      <c r="P31" s="222"/>
      <c r="Q31" s="222"/>
      <c r="R31" s="222"/>
      <c r="S31" s="222"/>
      <c r="T31" s="222"/>
      <c r="U31" s="222"/>
      <c r="V31" s="222"/>
      <c r="W31" s="222"/>
      <c r="X31" s="222"/>
      <c r="Y31" s="222"/>
      <c r="Z31" s="222"/>
      <c r="AA31" s="222"/>
      <c r="AB31" s="222"/>
      <c r="AC31" s="222"/>
      <c r="AD31" s="222"/>
      <c r="AE31" s="222"/>
      <c r="AF31" s="223"/>
      <c r="AG31" s="190">
        <f t="shared" si="4"/>
        <v>0</v>
      </c>
    </row>
    <row r="32" spans="1:34" ht="13.5" customHeight="1">
      <c r="A32" s="49"/>
      <c r="B32" s="449"/>
      <c r="C32" s="433"/>
      <c r="D32" s="90" t="s">
        <v>77</v>
      </c>
      <c r="E32" s="88"/>
      <c r="F32" s="164"/>
      <c r="G32" s="219"/>
      <c r="H32" s="296"/>
      <c r="I32" s="220"/>
      <c r="J32" s="220"/>
      <c r="K32" s="221"/>
      <c r="L32" s="222"/>
      <c r="M32" s="222"/>
      <c r="N32" s="222"/>
      <c r="O32" s="222"/>
      <c r="P32" s="222"/>
      <c r="Q32" s="222"/>
      <c r="R32" s="222"/>
      <c r="S32" s="222"/>
      <c r="T32" s="222"/>
      <c r="U32" s="222"/>
      <c r="V32" s="222"/>
      <c r="W32" s="222"/>
      <c r="X32" s="222"/>
      <c r="Y32" s="222"/>
      <c r="Z32" s="222"/>
      <c r="AA32" s="222"/>
      <c r="AB32" s="222"/>
      <c r="AC32" s="222"/>
      <c r="AD32" s="222"/>
      <c r="AE32" s="222"/>
      <c r="AF32" s="223"/>
      <c r="AG32" s="190">
        <f t="shared" si="4"/>
        <v>0</v>
      </c>
    </row>
    <row r="33" spans="1:33" ht="13.5" customHeight="1">
      <c r="A33" s="49"/>
      <c r="B33" s="449"/>
      <c r="C33" s="433"/>
      <c r="D33" s="90" t="s">
        <v>36</v>
      </c>
      <c r="E33" s="93"/>
      <c r="F33" s="165"/>
      <c r="G33" s="224"/>
      <c r="H33" s="297"/>
      <c r="I33" s="225"/>
      <c r="J33" s="225"/>
      <c r="K33" s="226"/>
      <c r="L33" s="227"/>
      <c r="M33" s="227"/>
      <c r="N33" s="227"/>
      <c r="O33" s="227"/>
      <c r="P33" s="227"/>
      <c r="Q33" s="227"/>
      <c r="R33" s="227"/>
      <c r="S33" s="227"/>
      <c r="T33" s="227"/>
      <c r="U33" s="227"/>
      <c r="V33" s="227"/>
      <c r="W33" s="227"/>
      <c r="X33" s="227"/>
      <c r="Y33" s="227"/>
      <c r="Z33" s="227"/>
      <c r="AA33" s="227"/>
      <c r="AB33" s="227"/>
      <c r="AC33" s="227"/>
      <c r="AD33" s="227"/>
      <c r="AE33" s="227"/>
      <c r="AF33" s="228"/>
      <c r="AG33" s="190">
        <f t="shared" si="4"/>
        <v>0</v>
      </c>
    </row>
    <row r="34" spans="1:33" ht="13.5" customHeight="1">
      <c r="A34" s="49"/>
      <c r="B34" s="449"/>
      <c r="C34" s="433"/>
      <c r="D34" s="90" t="s">
        <v>122</v>
      </c>
      <c r="E34" s="91"/>
      <c r="F34" s="166"/>
      <c r="G34" s="229"/>
      <c r="H34" s="298"/>
      <c r="I34" s="230"/>
      <c r="J34" s="230"/>
      <c r="K34" s="231"/>
      <c r="L34" s="232"/>
      <c r="M34" s="232"/>
      <c r="N34" s="232"/>
      <c r="O34" s="232"/>
      <c r="P34" s="232"/>
      <c r="Q34" s="232"/>
      <c r="R34" s="232"/>
      <c r="S34" s="232"/>
      <c r="T34" s="232"/>
      <c r="U34" s="232"/>
      <c r="V34" s="232"/>
      <c r="W34" s="232"/>
      <c r="X34" s="232"/>
      <c r="Y34" s="232"/>
      <c r="Z34" s="232"/>
      <c r="AA34" s="232"/>
      <c r="AB34" s="232"/>
      <c r="AC34" s="232"/>
      <c r="AD34" s="232"/>
      <c r="AE34" s="232"/>
      <c r="AF34" s="233"/>
      <c r="AG34" s="218">
        <f t="shared" si="4"/>
        <v>0</v>
      </c>
    </row>
    <row r="35" spans="1:33" ht="13.5" customHeight="1">
      <c r="A35" s="49"/>
      <c r="B35" s="449"/>
      <c r="C35" s="436"/>
      <c r="D35" s="439" t="s">
        <v>19</v>
      </c>
      <c r="E35" s="442"/>
      <c r="F35" s="160"/>
      <c r="G35" s="191">
        <f t="shared" ref="G35:AG35" si="5">SUM(G21:G34)</f>
        <v>0</v>
      </c>
      <c r="H35" s="252">
        <f t="shared" si="5"/>
        <v>0</v>
      </c>
      <c r="I35" s="192">
        <f t="shared" si="5"/>
        <v>0</v>
      </c>
      <c r="J35" s="192">
        <f t="shared" si="5"/>
        <v>0</v>
      </c>
      <c r="K35" s="192">
        <f t="shared" si="5"/>
        <v>0</v>
      </c>
      <c r="L35" s="192">
        <f t="shared" si="5"/>
        <v>0</v>
      </c>
      <c r="M35" s="192">
        <f t="shared" si="5"/>
        <v>0</v>
      </c>
      <c r="N35" s="192">
        <f t="shared" si="5"/>
        <v>0</v>
      </c>
      <c r="O35" s="192">
        <f t="shared" si="5"/>
        <v>0</v>
      </c>
      <c r="P35" s="192">
        <f t="shared" si="5"/>
        <v>0</v>
      </c>
      <c r="Q35" s="192">
        <f t="shared" si="5"/>
        <v>0</v>
      </c>
      <c r="R35" s="192">
        <f t="shared" si="5"/>
        <v>0</v>
      </c>
      <c r="S35" s="192">
        <f t="shared" si="5"/>
        <v>0</v>
      </c>
      <c r="T35" s="192">
        <f t="shared" si="5"/>
        <v>0</v>
      </c>
      <c r="U35" s="192">
        <f t="shared" si="5"/>
        <v>0</v>
      </c>
      <c r="V35" s="192">
        <f t="shared" si="5"/>
        <v>0</v>
      </c>
      <c r="W35" s="192">
        <f t="shared" si="5"/>
        <v>0</v>
      </c>
      <c r="X35" s="192">
        <f t="shared" si="5"/>
        <v>0</v>
      </c>
      <c r="Y35" s="192">
        <f t="shared" si="5"/>
        <v>0</v>
      </c>
      <c r="Z35" s="192">
        <f t="shared" si="5"/>
        <v>0</v>
      </c>
      <c r="AA35" s="192">
        <f t="shared" si="5"/>
        <v>0</v>
      </c>
      <c r="AB35" s="192">
        <f t="shared" si="5"/>
        <v>0</v>
      </c>
      <c r="AC35" s="192">
        <f t="shared" si="5"/>
        <v>0</v>
      </c>
      <c r="AD35" s="192">
        <f t="shared" si="5"/>
        <v>0</v>
      </c>
      <c r="AE35" s="192">
        <f t="shared" si="5"/>
        <v>0</v>
      </c>
      <c r="AF35" s="243">
        <f t="shared" si="5"/>
        <v>0</v>
      </c>
      <c r="AG35" s="239">
        <f t="shared" si="5"/>
        <v>0</v>
      </c>
    </row>
    <row r="36" spans="1:33" ht="13.5" customHeight="1">
      <c r="A36" s="49"/>
      <c r="B36" s="449"/>
      <c r="C36" s="441" t="s">
        <v>218</v>
      </c>
      <c r="D36" s="472" t="s">
        <v>143</v>
      </c>
      <c r="E36" s="280" t="s">
        <v>48</v>
      </c>
      <c r="F36" s="159"/>
      <c r="G36" s="185"/>
      <c r="H36" s="293"/>
      <c r="I36" s="186"/>
      <c r="J36" s="186"/>
      <c r="K36" s="187"/>
      <c r="L36" s="188"/>
      <c r="M36" s="188"/>
      <c r="N36" s="188"/>
      <c r="O36" s="188"/>
      <c r="P36" s="188"/>
      <c r="Q36" s="188"/>
      <c r="R36" s="188"/>
      <c r="S36" s="188"/>
      <c r="T36" s="188"/>
      <c r="U36" s="188"/>
      <c r="V36" s="188"/>
      <c r="W36" s="188"/>
      <c r="X36" s="188"/>
      <c r="Y36" s="188"/>
      <c r="Z36" s="188"/>
      <c r="AA36" s="188"/>
      <c r="AB36" s="188"/>
      <c r="AC36" s="188"/>
      <c r="AD36" s="188"/>
      <c r="AE36" s="188"/>
      <c r="AF36" s="189"/>
      <c r="AG36" s="184">
        <f t="shared" ref="AG36:AG44" si="6">SUM(G36:AF36)</f>
        <v>0</v>
      </c>
    </row>
    <row r="37" spans="1:33" ht="13.5" customHeight="1">
      <c r="A37" s="49"/>
      <c r="B37" s="449"/>
      <c r="C37" s="433"/>
      <c r="D37" s="471"/>
      <c r="E37" s="279" t="s">
        <v>49</v>
      </c>
      <c r="F37" s="159"/>
      <c r="G37" s="185"/>
      <c r="H37" s="293"/>
      <c r="I37" s="186"/>
      <c r="J37" s="186"/>
      <c r="K37" s="187"/>
      <c r="L37" s="188"/>
      <c r="M37" s="188"/>
      <c r="N37" s="188"/>
      <c r="O37" s="188"/>
      <c r="P37" s="188"/>
      <c r="Q37" s="188"/>
      <c r="R37" s="188"/>
      <c r="S37" s="188"/>
      <c r="T37" s="188"/>
      <c r="U37" s="188"/>
      <c r="V37" s="188"/>
      <c r="W37" s="188"/>
      <c r="X37" s="188"/>
      <c r="Y37" s="188"/>
      <c r="Z37" s="188"/>
      <c r="AA37" s="188"/>
      <c r="AB37" s="188"/>
      <c r="AC37" s="188"/>
      <c r="AD37" s="188"/>
      <c r="AE37" s="188"/>
      <c r="AF37" s="189"/>
      <c r="AG37" s="190">
        <f t="shared" si="6"/>
        <v>0</v>
      </c>
    </row>
    <row r="38" spans="1:33" ht="13.5" customHeight="1">
      <c r="A38" s="49"/>
      <c r="B38" s="449"/>
      <c r="C38" s="433"/>
      <c r="D38" s="90" t="s">
        <v>145</v>
      </c>
      <c r="E38" s="88"/>
      <c r="F38" s="159"/>
      <c r="G38" s="185"/>
      <c r="H38" s="293"/>
      <c r="I38" s="186"/>
      <c r="J38" s="186"/>
      <c r="K38" s="187"/>
      <c r="L38" s="188"/>
      <c r="M38" s="188"/>
      <c r="N38" s="188"/>
      <c r="O38" s="188"/>
      <c r="P38" s="188"/>
      <c r="Q38" s="188"/>
      <c r="R38" s="188"/>
      <c r="S38" s="188"/>
      <c r="T38" s="188"/>
      <c r="U38" s="188"/>
      <c r="V38" s="188"/>
      <c r="W38" s="188"/>
      <c r="X38" s="188"/>
      <c r="Y38" s="188"/>
      <c r="Z38" s="188"/>
      <c r="AA38" s="188"/>
      <c r="AB38" s="188"/>
      <c r="AC38" s="188"/>
      <c r="AD38" s="188"/>
      <c r="AE38" s="188"/>
      <c r="AF38" s="189"/>
      <c r="AG38" s="190">
        <f t="shared" si="6"/>
        <v>0</v>
      </c>
    </row>
    <row r="39" spans="1:33" ht="13.5" customHeight="1">
      <c r="A39" s="49"/>
      <c r="B39" s="449"/>
      <c r="C39" s="433"/>
      <c r="D39" s="90" t="s">
        <v>47</v>
      </c>
      <c r="E39" s="88"/>
      <c r="F39" s="159"/>
      <c r="G39" s="185"/>
      <c r="H39" s="293"/>
      <c r="I39" s="186"/>
      <c r="J39" s="186"/>
      <c r="K39" s="187"/>
      <c r="L39" s="188"/>
      <c r="M39" s="188"/>
      <c r="N39" s="188"/>
      <c r="O39" s="188"/>
      <c r="P39" s="188"/>
      <c r="Q39" s="188"/>
      <c r="R39" s="188"/>
      <c r="S39" s="188"/>
      <c r="T39" s="188"/>
      <c r="U39" s="188"/>
      <c r="V39" s="188"/>
      <c r="W39" s="188"/>
      <c r="X39" s="188"/>
      <c r="Y39" s="188"/>
      <c r="Z39" s="188"/>
      <c r="AA39" s="188"/>
      <c r="AB39" s="188"/>
      <c r="AC39" s="188"/>
      <c r="AD39" s="188"/>
      <c r="AE39" s="188"/>
      <c r="AF39" s="189"/>
      <c r="AG39" s="190">
        <f t="shared" si="6"/>
        <v>0</v>
      </c>
    </row>
    <row r="40" spans="1:33" ht="13.5" customHeight="1">
      <c r="A40" s="49"/>
      <c r="B40" s="449"/>
      <c r="C40" s="433"/>
      <c r="D40" s="90" t="s">
        <v>144</v>
      </c>
      <c r="E40" s="88"/>
      <c r="F40" s="159"/>
      <c r="G40" s="185"/>
      <c r="H40" s="293"/>
      <c r="I40" s="186"/>
      <c r="J40" s="186"/>
      <c r="K40" s="187"/>
      <c r="L40" s="188"/>
      <c r="M40" s="188"/>
      <c r="N40" s="188"/>
      <c r="O40" s="188"/>
      <c r="P40" s="188"/>
      <c r="Q40" s="188"/>
      <c r="R40" s="188"/>
      <c r="S40" s="188"/>
      <c r="T40" s="188"/>
      <c r="U40" s="188"/>
      <c r="V40" s="188"/>
      <c r="W40" s="188"/>
      <c r="X40" s="188"/>
      <c r="Y40" s="188"/>
      <c r="Z40" s="188"/>
      <c r="AA40" s="188"/>
      <c r="AB40" s="188"/>
      <c r="AC40" s="188"/>
      <c r="AD40" s="188"/>
      <c r="AE40" s="188"/>
      <c r="AF40" s="189"/>
      <c r="AG40" s="190">
        <f t="shared" si="6"/>
        <v>0</v>
      </c>
    </row>
    <row r="41" spans="1:33" ht="13.5" customHeight="1">
      <c r="A41" s="49"/>
      <c r="B41" s="449"/>
      <c r="C41" s="433"/>
      <c r="D41" s="90" t="s">
        <v>130</v>
      </c>
      <c r="E41" s="88"/>
      <c r="F41" s="159"/>
      <c r="G41" s="185"/>
      <c r="H41" s="293"/>
      <c r="I41" s="186"/>
      <c r="J41" s="186"/>
      <c r="K41" s="187"/>
      <c r="L41" s="188"/>
      <c r="M41" s="188"/>
      <c r="N41" s="188"/>
      <c r="O41" s="188"/>
      <c r="P41" s="188"/>
      <c r="Q41" s="188"/>
      <c r="R41" s="188"/>
      <c r="S41" s="188"/>
      <c r="T41" s="188"/>
      <c r="U41" s="188"/>
      <c r="V41" s="188"/>
      <c r="W41" s="188"/>
      <c r="X41" s="188"/>
      <c r="Y41" s="188"/>
      <c r="Z41" s="188"/>
      <c r="AA41" s="188"/>
      <c r="AB41" s="188"/>
      <c r="AC41" s="188"/>
      <c r="AD41" s="188"/>
      <c r="AE41" s="188"/>
      <c r="AF41" s="189"/>
      <c r="AG41" s="190">
        <f t="shared" si="6"/>
        <v>0</v>
      </c>
    </row>
    <row r="42" spans="1:33" ht="13.5" customHeight="1">
      <c r="A42" s="49"/>
      <c r="B42" s="449"/>
      <c r="C42" s="433"/>
      <c r="D42" s="90" t="s">
        <v>120</v>
      </c>
      <c r="E42" s="88"/>
      <c r="F42" s="159"/>
      <c r="G42" s="185"/>
      <c r="H42" s="293"/>
      <c r="I42" s="186"/>
      <c r="J42" s="186"/>
      <c r="K42" s="187"/>
      <c r="L42" s="188"/>
      <c r="M42" s="188"/>
      <c r="N42" s="188"/>
      <c r="O42" s="188"/>
      <c r="P42" s="188"/>
      <c r="Q42" s="188"/>
      <c r="R42" s="188"/>
      <c r="S42" s="188"/>
      <c r="T42" s="188"/>
      <c r="U42" s="188"/>
      <c r="V42" s="188"/>
      <c r="W42" s="188"/>
      <c r="X42" s="188"/>
      <c r="Y42" s="188"/>
      <c r="Z42" s="188"/>
      <c r="AA42" s="188"/>
      <c r="AB42" s="188"/>
      <c r="AC42" s="188"/>
      <c r="AD42" s="188"/>
      <c r="AE42" s="188"/>
      <c r="AF42" s="189"/>
      <c r="AG42" s="190">
        <f t="shared" si="6"/>
        <v>0</v>
      </c>
    </row>
    <row r="43" spans="1:33" ht="13.5" customHeight="1">
      <c r="A43" s="49"/>
      <c r="B43" s="449"/>
      <c r="C43" s="433"/>
      <c r="D43" s="90" t="s">
        <v>36</v>
      </c>
      <c r="E43" s="93"/>
      <c r="F43" s="165"/>
      <c r="G43" s="224"/>
      <c r="H43" s="297"/>
      <c r="I43" s="225"/>
      <c r="J43" s="225"/>
      <c r="K43" s="226"/>
      <c r="L43" s="227"/>
      <c r="M43" s="227"/>
      <c r="N43" s="227"/>
      <c r="O43" s="227"/>
      <c r="P43" s="227"/>
      <c r="Q43" s="227"/>
      <c r="R43" s="227"/>
      <c r="S43" s="227"/>
      <c r="T43" s="227"/>
      <c r="U43" s="227"/>
      <c r="V43" s="227"/>
      <c r="W43" s="227"/>
      <c r="X43" s="227"/>
      <c r="Y43" s="227"/>
      <c r="Z43" s="227"/>
      <c r="AA43" s="227"/>
      <c r="AB43" s="227"/>
      <c r="AC43" s="227"/>
      <c r="AD43" s="227"/>
      <c r="AE43" s="227"/>
      <c r="AF43" s="228"/>
      <c r="AG43" s="190">
        <f t="shared" si="6"/>
        <v>0</v>
      </c>
    </row>
    <row r="44" spans="1:33" ht="13.5" customHeight="1">
      <c r="A44" s="49"/>
      <c r="B44" s="449"/>
      <c r="C44" s="433"/>
      <c r="D44" s="82" t="s">
        <v>122</v>
      </c>
      <c r="E44" s="91"/>
      <c r="F44" s="166"/>
      <c r="G44" s="229"/>
      <c r="H44" s="298"/>
      <c r="I44" s="230"/>
      <c r="J44" s="230"/>
      <c r="K44" s="231"/>
      <c r="L44" s="232"/>
      <c r="M44" s="232"/>
      <c r="N44" s="232"/>
      <c r="O44" s="232"/>
      <c r="P44" s="232"/>
      <c r="Q44" s="232"/>
      <c r="R44" s="232"/>
      <c r="S44" s="232"/>
      <c r="T44" s="232"/>
      <c r="U44" s="232"/>
      <c r="V44" s="232"/>
      <c r="W44" s="232"/>
      <c r="X44" s="232"/>
      <c r="Y44" s="232"/>
      <c r="Z44" s="232"/>
      <c r="AA44" s="232"/>
      <c r="AB44" s="232"/>
      <c r="AC44" s="232"/>
      <c r="AD44" s="232"/>
      <c r="AE44" s="232"/>
      <c r="AF44" s="233"/>
      <c r="AG44" s="218">
        <f t="shared" si="6"/>
        <v>0</v>
      </c>
    </row>
    <row r="45" spans="1:33" ht="13.5" customHeight="1">
      <c r="A45" s="49"/>
      <c r="B45" s="449"/>
      <c r="C45" s="436"/>
      <c r="D45" s="439" t="s">
        <v>19</v>
      </c>
      <c r="E45" s="442"/>
      <c r="F45" s="160"/>
      <c r="G45" s="209">
        <f t="shared" ref="G45:AG45" si="7">SUM(G36:G44)</f>
        <v>0</v>
      </c>
      <c r="H45" s="288">
        <f t="shared" si="7"/>
        <v>0</v>
      </c>
      <c r="I45" s="210">
        <f t="shared" si="7"/>
        <v>0</v>
      </c>
      <c r="J45" s="210">
        <f t="shared" si="7"/>
        <v>0</v>
      </c>
      <c r="K45" s="210">
        <f t="shared" si="7"/>
        <v>0</v>
      </c>
      <c r="L45" s="210">
        <f t="shared" si="7"/>
        <v>0</v>
      </c>
      <c r="M45" s="210">
        <f t="shared" si="7"/>
        <v>0</v>
      </c>
      <c r="N45" s="210">
        <f t="shared" si="7"/>
        <v>0</v>
      </c>
      <c r="O45" s="210">
        <f t="shared" si="7"/>
        <v>0</v>
      </c>
      <c r="P45" s="210">
        <f t="shared" si="7"/>
        <v>0</v>
      </c>
      <c r="Q45" s="210">
        <f t="shared" si="7"/>
        <v>0</v>
      </c>
      <c r="R45" s="210">
        <f t="shared" si="7"/>
        <v>0</v>
      </c>
      <c r="S45" s="210">
        <f t="shared" si="7"/>
        <v>0</v>
      </c>
      <c r="T45" s="210">
        <f t="shared" si="7"/>
        <v>0</v>
      </c>
      <c r="U45" s="210">
        <f t="shared" si="7"/>
        <v>0</v>
      </c>
      <c r="V45" s="210">
        <f t="shared" si="7"/>
        <v>0</v>
      </c>
      <c r="W45" s="210">
        <f t="shared" si="7"/>
        <v>0</v>
      </c>
      <c r="X45" s="210">
        <f t="shared" si="7"/>
        <v>0</v>
      </c>
      <c r="Y45" s="210">
        <f t="shared" si="7"/>
        <v>0</v>
      </c>
      <c r="Z45" s="210">
        <f t="shared" si="7"/>
        <v>0</v>
      </c>
      <c r="AA45" s="210">
        <f t="shared" si="7"/>
        <v>0</v>
      </c>
      <c r="AB45" s="210">
        <f t="shared" si="7"/>
        <v>0</v>
      </c>
      <c r="AC45" s="210">
        <f t="shared" si="7"/>
        <v>0</v>
      </c>
      <c r="AD45" s="210">
        <f t="shared" si="7"/>
        <v>0</v>
      </c>
      <c r="AE45" s="210">
        <f t="shared" si="7"/>
        <v>0</v>
      </c>
      <c r="AF45" s="240">
        <f t="shared" si="7"/>
        <v>0</v>
      </c>
      <c r="AG45" s="239">
        <f t="shared" si="7"/>
        <v>0</v>
      </c>
    </row>
    <row r="46" spans="1:33" ht="13.5" customHeight="1">
      <c r="A46" s="49"/>
      <c r="B46" s="449"/>
      <c r="C46" s="441" t="s">
        <v>124</v>
      </c>
      <c r="D46" s="90" t="s">
        <v>46</v>
      </c>
      <c r="E46" s="88"/>
      <c r="F46" s="159"/>
      <c r="G46" s="185"/>
      <c r="H46" s="293"/>
      <c r="I46" s="186"/>
      <c r="J46" s="186"/>
      <c r="K46" s="187"/>
      <c r="L46" s="188"/>
      <c r="M46" s="188"/>
      <c r="N46" s="188"/>
      <c r="O46" s="188"/>
      <c r="P46" s="188"/>
      <c r="Q46" s="188"/>
      <c r="R46" s="188"/>
      <c r="S46" s="188"/>
      <c r="T46" s="188"/>
      <c r="U46" s="188"/>
      <c r="V46" s="188"/>
      <c r="W46" s="188"/>
      <c r="X46" s="188"/>
      <c r="Y46" s="188"/>
      <c r="Z46" s="188"/>
      <c r="AA46" s="188"/>
      <c r="AB46" s="188"/>
      <c r="AC46" s="188"/>
      <c r="AD46" s="188"/>
      <c r="AE46" s="188"/>
      <c r="AF46" s="189"/>
      <c r="AG46" s="184">
        <f>SUM(G46:AF46)</f>
        <v>0</v>
      </c>
    </row>
    <row r="47" spans="1:33" ht="13.5" customHeight="1">
      <c r="A47" s="49"/>
      <c r="B47" s="449"/>
      <c r="C47" s="433"/>
      <c r="D47" s="90"/>
      <c r="E47" s="88"/>
      <c r="F47" s="159"/>
      <c r="G47" s="185"/>
      <c r="H47" s="293"/>
      <c r="I47" s="186"/>
      <c r="J47" s="186"/>
      <c r="K47" s="187"/>
      <c r="L47" s="188"/>
      <c r="M47" s="188"/>
      <c r="N47" s="188"/>
      <c r="O47" s="188"/>
      <c r="P47" s="188"/>
      <c r="Q47" s="188"/>
      <c r="R47" s="188"/>
      <c r="S47" s="188"/>
      <c r="T47" s="188"/>
      <c r="U47" s="188"/>
      <c r="V47" s="188"/>
      <c r="W47" s="188"/>
      <c r="X47" s="188"/>
      <c r="Y47" s="188"/>
      <c r="Z47" s="188"/>
      <c r="AA47" s="188"/>
      <c r="AB47" s="188"/>
      <c r="AC47" s="188"/>
      <c r="AD47" s="188"/>
      <c r="AE47" s="188"/>
      <c r="AF47" s="189"/>
      <c r="AG47" s="190">
        <f>SUM(G47:AF47)</f>
        <v>0</v>
      </c>
    </row>
    <row r="48" spans="1:33" ht="13.5" customHeight="1">
      <c r="A48" s="49"/>
      <c r="B48" s="449"/>
      <c r="C48" s="433"/>
      <c r="D48" s="90"/>
      <c r="E48" s="88"/>
      <c r="F48" s="159"/>
      <c r="G48" s="185"/>
      <c r="H48" s="293"/>
      <c r="I48" s="186"/>
      <c r="J48" s="186"/>
      <c r="K48" s="187"/>
      <c r="L48" s="188"/>
      <c r="M48" s="188"/>
      <c r="N48" s="188"/>
      <c r="O48" s="188"/>
      <c r="P48" s="188"/>
      <c r="Q48" s="188"/>
      <c r="R48" s="188"/>
      <c r="S48" s="188"/>
      <c r="T48" s="188"/>
      <c r="U48" s="188"/>
      <c r="V48" s="188"/>
      <c r="W48" s="188"/>
      <c r="X48" s="188"/>
      <c r="Y48" s="188"/>
      <c r="Z48" s="188"/>
      <c r="AA48" s="188"/>
      <c r="AB48" s="188"/>
      <c r="AC48" s="188"/>
      <c r="AD48" s="188"/>
      <c r="AE48" s="188"/>
      <c r="AF48" s="189"/>
      <c r="AG48" s="190">
        <f>SUM(G48:AF48)</f>
        <v>0</v>
      </c>
    </row>
    <row r="49" spans="1:33" ht="13.5" customHeight="1">
      <c r="A49" s="49"/>
      <c r="B49" s="449"/>
      <c r="C49" s="434"/>
      <c r="D49" s="439" t="s">
        <v>19</v>
      </c>
      <c r="E49" s="440"/>
      <c r="F49" s="244"/>
      <c r="G49" s="209">
        <f t="shared" ref="G49:AG49" si="8">SUM(G46:G48)</f>
        <v>0</v>
      </c>
      <c r="H49" s="288">
        <f t="shared" si="8"/>
        <v>0</v>
      </c>
      <c r="I49" s="210">
        <f t="shared" si="8"/>
        <v>0</v>
      </c>
      <c r="J49" s="210">
        <f t="shared" si="8"/>
        <v>0</v>
      </c>
      <c r="K49" s="210">
        <f t="shared" si="8"/>
        <v>0</v>
      </c>
      <c r="L49" s="210">
        <f t="shared" si="8"/>
        <v>0</v>
      </c>
      <c r="M49" s="210">
        <f t="shared" si="8"/>
        <v>0</v>
      </c>
      <c r="N49" s="210">
        <f t="shared" si="8"/>
        <v>0</v>
      </c>
      <c r="O49" s="210">
        <f t="shared" si="8"/>
        <v>0</v>
      </c>
      <c r="P49" s="210">
        <f t="shared" si="8"/>
        <v>0</v>
      </c>
      <c r="Q49" s="210">
        <f t="shared" si="8"/>
        <v>0</v>
      </c>
      <c r="R49" s="210">
        <f t="shared" si="8"/>
        <v>0</v>
      </c>
      <c r="S49" s="210">
        <f t="shared" si="8"/>
        <v>0</v>
      </c>
      <c r="T49" s="210">
        <f t="shared" si="8"/>
        <v>0</v>
      </c>
      <c r="U49" s="210">
        <f t="shared" si="8"/>
        <v>0</v>
      </c>
      <c r="V49" s="210">
        <f t="shared" si="8"/>
        <v>0</v>
      </c>
      <c r="W49" s="210">
        <f t="shared" si="8"/>
        <v>0</v>
      </c>
      <c r="X49" s="210">
        <f t="shared" si="8"/>
        <v>0</v>
      </c>
      <c r="Y49" s="210">
        <f t="shared" si="8"/>
        <v>0</v>
      </c>
      <c r="Z49" s="210">
        <f t="shared" si="8"/>
        <v>0</v>
      </c>
      <c r="AA49" s="210">
        <f t="shared" si="8"/>
        <v>0</v>
      </c>
      <c r="AB49" s="210">
        <f t="shared" si="8"/>
        <v>0</v>
      </c>
      <c r="AC49" s="210">
        <f t="shared" si="8"/>
        <v>0</v>
      </c>
      <c r="AD49" s="210">
        <f t="shared" si="8"/>
        <v>0</v>
      </c>
      <c r="AE49" s="210">
        <f t="shared" si="8"/>
        <v>0</v>
      </c>
      <c r="AF49" s="240">
        <f t="shared" si="8"/>
        <v>0</v>
      </c>
      <c r="AG49" s="239">
        <f t="shared" si="8"/>
        <v>0</v>
      </c>
    </row>
    <row r="50" spans="1:33" ht="13.5" customHeight="1" thickBot="1">
      <c r="A50" s="49"/>
      <c r="B50" s="449"/>
      <c r="C50" s="473" t="s">
        <v>39</v>
      </c>
      <c r="D50" s="473"/>
      <c r="E50" s="473"/>
      <c r="F50" s="161"/>
      <c r="G50" s="197">
        <f>SUM(G49,G45,G35)</f>
        <v>0</v>
      </c>
      <c r="H50" s="247">
        <f t="shared" ref="H50:AF50" si="9">SUM(H49,H45,H35)</f>
        <v>0</v>
      </c>
      <c r="I50" s="198">
        <f t="shared" si="9"/>
        <v>0</v>
      </c>
      <c r="J50" s="198">
        <f t="shared" si="9"/>
        <v>0</v>
      </c>
      <c r="K50" s="198">
        <f t="shared" si="9"/>
        <v>0</v>
      </c>
      <c r="L50" s="198">
        <f t="shared" si="9"/>
        <v>0</v>
      </c>
      <c r="M50" s="198">
        <f t="shared" si="9"/>
        <v>0</v>
      </c>
      <c r="N50" s="198">
        <f t="shared" si="9"/>
        <v>0</v>
      </c>
      <c r="O50" s="198">
        <f t="shared" si="9"/>
        <v>0</v>
      </c>
      <c r="P50" s="198">
        <f t="shared" si="9"/>
        <v>0</v>
      </c>
      <c r="Q50" s="198">
        <f t="shared" si="9"/>
        <v>0</v>
      </c>
      <c r="R50" s="198">
        <f t="shared" si="9"/>
        <v>0</v>
      </c>
      <c r="S50" s="198">
        <f t="shared" si="9"/>
        <v>0</v>
      </c>
      <c r="T50" s="198">
        <f t="shared" si="9"/>
        <v>0</v>
      </c>
      <c r="U50" s="198">
        <f t="shared" si="9"/>
        <v>0</v>
      </c>
      <c r="V50" s="198">
        <f t="shared" si="9"/>
        <v>0</v>
      </c>
      <c r="W50" s="198">
        <f t="shared" si="9"/>
        <v>0</v>
      </c>
      <c r="X50" s="198">
        <f t="shared" si="9"/>
        <v>0</v>
      </c>
      <c r="Y50" s="198">
        <f t="shared" si="9"/>
        <v>0</v>
      </c>
      <c r="Z50" s="198">
        <f t="shared" si="9"/>
        <v>0</v>
      </c>
      <c r="AA50" s="198">
        <f t="shared" si="9"/>
        <v>0</v>
      </c>
      <c r="AB50" s="198">
        <f t="shared" si="9"/>
        <v>0</v>
      </c>
      <c r="AC50" s="198">
        <f t="shared" si="9"/>
        <v>0</v>
      </c>
      <c r="AD50" s="198">
        <f t="shared" si="9"/>
        <v>0</v>
      </c>
      <c r="AE50" s="198">
        <f t="shared" si="9"/>
        <v>0</v>
      </c>
      <c r="AF50" s="245">
        <f t="shared" si="9"/>
        <v>0</v>
      </c>
      <c r="AG50" s="246">
        <f>SUM(AG49,AG45,AG35)</f>
        <v>0</v>
      </c>
    </row>
    <row r="51" spans="1:33" ht="21" customHeight="1" thickBot="1">
      <c r="A51" s="50"/>
      <c r="B51" s="445" t="s">
        <v>78</v>
      </c>
      <c r="C51" s="446"/>
      <c r="D51" s="446"/>
      <c r="E51" s="446"/>
      <c r="F51" s="272"/>
      <c r="G51" s="275">
        <f t="shared" ref="G51:AG51" si="10">+G20-G50</f>
        <v>0</v>
      </c>
      <c r="H51" s="300">
        <f t="shared" si="10"/>
        <v>0</v>
      </c>
      <c r="I51" s="273">
        <f t="shared" si="10"/>
        <v>0</v>
      </c>
      <c r="J51" s="273">
        <f t="shared" si="10"/>
        <v>0</v>
      </c>
      <c r="K51" s="273">
        <f t="shared" si="10"/>
        <v>0</v>
      </c>
      <c r="L51" s="273">
        <f t="shared" si="10"/>
        <v>0</v>
      </c>
      <c r="M51" s="273">
        <f t="shared" si="10"/>
        <v>0</v>
      </c>
      <c r="N51" s="273">
        <f t="shared" si="10"/>
        <v>0</v>
      </c>
      <c r="O51" s="273">
        <f t="shared" si="10"/>
        <v>0</v>
      </c>
      <c r="P51" s="273">
        <f t="shared" si="10"/>
        <v>0</v>
      </c>
      <c r="Q51" s="273">
        <f t="shared" si="10"/>
        <v>0</v>
      </c>
      <c r="R51" s="273">
        <f t="shared" si="10"/>
        <v>0</v>
      </c>
      <c r="S51" s="273">
        <f t="shared" si="10"/>
        <v>0</v>
      </c>
      <c r="T51" s="273">
        <f t="shared" si="10"/>
        <v>0</v>
      </c>
      <c r="U51" s="273">
        <f t="shared" si="10"/>
        <v>0</v>
      </c>
      <c r="V51" s="273">
        <f t="shared" si="10"/>
        <v>0</v>
      </c>
      <c r="W51" s="273">
        <f t="shared" si="10"/>
        <v>0</v>
      </c>
      <c r="X51" s="273">
        <f t="shared" si="10"/>
        <v>0</v>
      </c>
      <c r="Y51" s="273">
        <f t="shared" si="10"/>
        <v>0</v>
      </c>
      <c r="Z51" s="273">
        <f t="shared" si="10"/>
        <v>0</v>
      </c>
      <c r="AA51" s="273">
        <f t="shared" si="10"/>
        <v>0</v>
      </c>
      <c r="AB51" s="273">
        <f t="shared" si="10"/>
        <v>0</v>
      </c>
      <c r="AC51" s="273">
        <f t="shared" si="10"/>
        <v>0</v>
      </c>
      <c r="AD51" s="273">
        <f t="shared" si="10"/>
        <v>0</v>
      </c>
      <c r="AE51" s="274">
        <f t="shared" si="10"/>
        <v>0</v>
      </c>
      <c r="AF51" s="275">
        <f t="shared" si="10"/>
        <v>0</v>
      </c>
      <c r="AG51" s="276">
        <f t="shared" si="10"/>
        <v>0</v>
      </c>
    </row>
    <row r="52" spans="1:33" ht="13.5" customHeight="1">
      <c r="A52" s="49"/>
      <c r="B52" s="448" t="s">
        <v>146</v>
      </c>
      <c r="C52" s="432" t="s">
        <v>188</v>
      </c>
      <c r="D52" s="100" t="s">
        <v>50</v>
      </c>
      <c r="E52" s="86" t="s">
        <v>147</v>
      </c>
      <c r="F52" s="87"/>
      <c r="G52" s="179"/>
      <c r="H52" s="292"/>
      <c r="I52" s="180"/>
      <c r="J52" s="180"/>
      <c r="K52" s="181"/>
      <c r="L52" s="182"/>
      <c r="M52" s="182"/>
      <c r="N52" s="182"/>
      <c r="O52" s="182"/>
      <c r="P52" s="182"/>
      <c r="Q52" s="182"/>
      <c r="R52" s="182"/>
      <c r="S52" s="182"/>
      <c r="T52" s="182"/>
      <c r="U52" s="182"/>
      <c r="V52" s="182"/>
      <c r="W52" s="182"/>
      <c r="X52" s="182"/>
      <c r="Y52" s="182"/>
      <c r="Z52" s="182"/>
      <c r="AA52" s="182"/>
      <c r="AB52" s="182"/>
      <c r="AC52" s="182"/>
      <c r="AD52" s="182"/>
      <c r="AE52" s="182"/>
      <c r="AF52" s="183"/>
      <c r="AG52" s="184">
        <f t="shared" ref="AG52:AG54" si="11">SUM(G52:AF52)</f>
        <v>0</v>
      </c>
    </row>
    <row r="53" spans="1:33" ht="13.5" customHeight="1">
      <c r="A53" s="49"/>
      <c r="B53" s="449"/>
      <c r="C53" s="433"/>
      <c r="D53" s="90"/>
      <c r="E53" s="88" t="s">
        <v>148</v>
      </c>
      <c r="F53" s="89"/>
      <c r="G53" s="185"/>
      <c r="H53" s="293"/>
      <c r="I53" s="186"/>
      <c r="J53" s="186"/>
      <c r="K53" s="187"/>
      <c r="L53" s="188"/>
      <c r="M53" s="188"/>
      <c r="N53" s="188"/>
      <c r="O53" s="188"/>
      <c r="P53" s="188"/>
      <c r="Q53" s="188"/>
      <c r="R53" s="188"/>
      <c r="S53" s="188"/>
      <c r="T53" s="188"/>
      <c r="U53" s="188"/>
      <c r="V53" s="188"/>
      <c r="W53" s="188"/>
      <c r="X53" s="188"/>
      <c r="Y53" s="188"/>
      <c r="Z53" s="188"/>
      <c r="AA53" s="188"/>
      <c r="AB53" s="188"/>
      <c r="AC53" s="188"/>
      <c r="AD53" s="188"/>
      <c r="AE53" s="188"/>
      <c r="AF53" s="189"/>
      <c r="AG53" s="190">
        <f t="shared" si="11"/>
        <v>0</v>
      </c>
    </row>
    <row r="54" spans="1:33" ht="13.5" customHeight="1">
      <c r="A54" s="49"/>
      <c r="B54" s="449"/>
      <c r="C54" s="433"/>
      <c r="D54" s="101" t="s">
        <v>149</v>
      </c>
      <c r="E54" s="91" t="s">
        <v>150</v>
      </c>
      <c r="F54" s="92"/>
      <c r="G54" s="191"/>
      <c r="H54" s="252"/>
      <c r="I54" s="192"/>
      <c r="J54" s="192"/>
      <c r="K54" s="193"/>
      <c r="L54" s="194"/>
      <c r="M54" s="194"/>
      <c r="N54" s="194"/>
      <c r="O54" s="194"/>
      <c r="P54" s="194"/>
      <c r="Q54" s="194"/>
      <c r="R54" s="194"/>
      <c r="S54" s="194"/>
      <c r="T54" s="194"/>
      <c r="U54" s="194"/>
      <c r="V54" s="194"/>
      <c r="W54" s="194"/>
      <c r="X54" s="194"/>
      <c r="Y54" s="194"/>
      <c r="Z54" s="194"/>
      <c r="AA54" s="194"/>
      <c r="AB54" s="194"/>
      <c r="AC54" s="194"/>
      <c r="AD54" s="194"/>
      <c r="AE54" s="194"/>
      <c r="AF54" s="195"/>
      <c r="AG54" s="218">
        <f t="shared" si="11"/>
        <v>0</v>
      </c>
    </row>
    <row r="55" spans="1:33" ht="13.5" customHeight="1">
      <c r="A55" s="49"/>
      <c r="B55" s="449"/>
      <c r="C55" s="434"/>
      <c r="D55" s="106"/>
      <c r="E55" s="123" t="s">
        <v>19</v>
      </c>
      <c r="F55" s="97"/>
      <c r="G55" s="209">
        <f>SUM(G52:G54)</f>
        <v>0</v>
      </c>
      <c r="H55" s="211">
        <f>SUM(H52:H54)</f>
        <v>0</v>
      </c>
      <c r="I55" s="210">
        <f t="shared" ref="I55:AG55" si="12">SUM(I52:I54)</f>
        <v>0</v>
      </c>
      <c r="J55" s="210">
        <f t="shared" si="12"/>
        <v>0</v>
      </c>
      <c r="K55" s="210">
        <f t="shared" si="12"/>
        <v>0</v>
      </c>
      <c r="L55" s="210">
        <f t="shared" si="12"/>
        <v>0</v>
      </c>
      <c r="M55" s="210">
        <f t="shared" si="12"/>
        <v>0</v>
      </c>
      <c r="N55" s="210">
        <f t="shared" si="12"/>
        <v>0</v>
      </c>
      <c r="O55" s="210">
        <f t="shared" si="12"/>
        <v>0</v>
      </c>
      <c r="P55" s="210">
        <f t="shared" si="12"/>
        <v>0</v>
      </c>
      <c r="Q55" s="210">
        <f t="shared" si="12"/>
        <v>0</v>
      </c>
      <c r="R55" s="210">
        <f t="shared" si="12"/>
        <v>0</v>
      </c>
      <c r="S55" s="210">
        <f t="shared" si="12"/>
        <v>0</v>
      </c>
      <c r="T55" s="210">
        <f t="shared" si="12"/>
        <v>0</v>
      </c>
      <c r="U55" s="210">
        <f t="shared" si="12"/>
        <v>0</v>
      </c>
      <c r="V55" s="210">
        <f t="shared" si="12"/>
        <v>0</v>
      </c>
      <c r="W55" s="210">
        <f t="shared" si="12"/>
        <v>0</v>
      </c>
      <c r="X55" s="210">
        <f t="shared" si="12"/>
        <v>0</v>
      </c>
      <c r="Y55" s="210">
        <f t="shared" si="12"/>
        <v>0</v>
      </c>
      <c r="Z55" s="210">
        <f t="shared" si="12"/>
        <v>0</v>
      </c>
      <c r="AA55" s="210">
        <f t="shared" si="12"/>
        <v>0</v>
      </c>
      <c r="AB55" s="210">
        <f t="shared" si="12"/>
        <v>0</v>
      </c>
      <c r="AC55" s="210">
        <f t="shared" si="12"/>
        <v>0</v>
      </c>
      <c r="AD55" s="210">
        <f t="shared" si="12"/>
        <v>0</v>
      </c>
      <c r="AE55" s="210">
        <f t="shared" si="12"/>
        <v>0</v>
      </c>
      <c r="AF55" s="288">
        <f t="shared" si="12"/>
        <v>0</v>
      </c>
      <c r="AG55" s="239">
        <f t="shared" si="12"/>
        <v>0</v>
      </c>
    </row>
    <row r="56" spans="1:33" ht="13.5" customHeight="1">
      <c r="A56" s="49"/>
      <c r="B56" s="449"/>
      <c r="C56" s="435" t="s">
        <v>219</v>
      </c>
      <c r="D56" s="144" t="s">
        <v>50</v>
      </c>
      <c r="E56" s="102" t="s">
        <v>147</v>
      </c>
      <c r="F56" s="103"/>
      <c r="G56" s="185"/>
      <c r="H56" s="293"/>
      <c r="I56" s="186"/>
      <c r="J56" s="186"/>
      <c r="K56" s="187"/>
      <c r="L56" s="188"/>
      <c r="M56" s="188"/>
      <c r="N56" s="188"/>
      <c r="O56" s="188"/>
      <c r="P56" s="188"/>
      <c r="Q56" s="188"/>
      <c r="R56" s="188"/>
      <c r="S56" s="188"/>
      <c r="T56" s="188"/>
      <c r="U56" s="188"/>
      <c r="V56" s="188"/>
      <c r="W56" s="188"/>
      <c r="X56" s="188"/>
      <c r="Y56" s="188"/>
      <c r="Z56" s="188"/>
      <c r="AA56" s="188"/>
      <c r="AB56" s="188"/>
      <c r="AC56" s="188"/>
      <c r="AD56" s="188"/>
      <c r="AE56" s="188"/>
      <c r="AF56" s="189"/>
      <c r="AG56" s="184">
        <f t="shared" ref="AG56:AG60" si="13">SUM(G56:AF56)</f>
        <v>0</v>
      </c>
    </row>
    <row r="57" spans="1:33" ht="13.5" customHeight="1">
      <c r="A57" s="49"/>
      <c r="B57" s="449"/>
      <c r="C57" s="436"/>
      <c r="D57" s="90"/>
      <c r="E57" s="88" t="s">
        <v>148</v>
      </c>
      <c r="F57" s="89"/>
      <c r="G57" s="185"/>
      <c r="H57" s="293"/>
      <c r="I57" s="186"/>
      <c r="J57" s="186"/>
      <c r="K57" s="187"/>
      <c r="L57" s="188"/>
      <c r="M57" s="188"/>
      <c r="N57" s="188"/>
      <c r="O57" s="188"/>
      <c r="P57" s="188"/>
      <c r="Q57" s="188"/>
      <c r="R57" s="188"/>
      <c r="S57" s="188"/>
      <c r="T57" s="188"/>
      <c r="U57" s="188"/>
      <c r="V57" s="188"/>
      <c r="W57" s="188"/>
      <c r="X57" s="188"/>
      <c r="Y57" s="188"/>
      <c r="Z57" s="188"/>
      <c r="AA57" s="188"/>
      <c r="AB57" s="188"/>
      <c r="AC57" s="188"/>
      <c r="AD57" s="188"/>
      <c r="AE57" s="188"/>
      <c r="AF57" s="189"/>
      <c r="AG57" s="190">
        <f t="shared" si="13"/>
        <v>0</v>
      </c>
    </row>
    <row r="58" spans="1:33" ht="13.5" customHeight="1">
      <c r="A58" s="49"/>
      <c r="B58" s="449"/>
      <c r="C58" s="436"/>
      <c r="D58" s="99" t="s">
        <v>149</v>
      </c>
      <c r="E58" s="91" t="s">
        <v>150</v>
      </c>
      <c r="F58" s="92"/>
      <c r="G58" s="191"/>
      <c r="H58" s="252"/>
      <c r="I58" s="192"/>
      <c r="J58" s="192"/>
      <c r="K58" s="193"/>
      <c r="L58" s="194"/>
      <c r="M58" s="194"/>
      <c r="N58" s="194"/>
      <c r="O58" s="194"/>
      <c r="P58" s="194"/>
      <c r="Q58" s="194"/>
      <c r="R58" s="194"/>
      <c r="S58" s="194"/>
      <c r="T58" s="194"/>
      <c r="U58" s="194"/>
      <c r="V58" s="194"/>
      <c r="W58" s="194"/>
      <c r="X58" s="194"/>
      <c r="Y58" s="194"/>
      <c r="Z58" s="194"/>
      <c r="AA58" s="194"/>
      <c r="AB58" s="194"/>
      <c r="AC58" s="194"/>
      <c r="AD58" s="194"/>
      <c r="AE58" s="194"/>
      <c r="AF58" s="195"/>
      <c r="AG58" s="218">
        <f t="shared" si="13"/>
        <v>0</v>
      </c>
    </row>
    <row r="59" spans="1:33" ht="13.5" customHeight="1">
      <c r="A59" s="49"/>
      <c r="B59" s="449"/>
      <c r="C59" s="434"/>
      <c r="D59" s="106"/>
      <c r="E59" s="123" t="s">
        <v>19</v>
      </c>
      <c r="F59" s="97"/>
      <c r="G59" s="197">
        <f>SUM(G56:G58)</f>
        <v>0</v>
      </c>
      <c r="H59" s="199">
        <f>SUM(H56:H58)</f>
        <v>0</v>
      </c>
      <c r="I59" s="210">
        <f t="shared" ref="I59:AG59" si="14">SUM(I56:I58)</f>
        <v>0</v>
      </c>
      <c r="J59" s="210">
        <f t="shared" si="14"/>
        <v>0</v>
      </c>
      <c r="K59" s="210">
        <f t="shared" si="14"/>
        <v>0</v>
      </c>
      <c r="L59" s="210">
        <f t="shared" si="14"/>
        <v>0</v>
      </c>
      <c r="M59" s="210">
        <f t="shared" si="14"/>
        <v>0</v>
      </c>
      <c r="N59" s="210">
        <f t="shared" si="14"/>
        <v>0</v>
      </c>
      <c r="O59" s="210">
        <f t="shared" si="14"/>
        <v>0</v>
      </c>
      <c r="P59" s="210">
        <f t="shared" si="14"/>
        <v>0</v>
      </c>
      <c r="Q59" s="210">
        <f t="shared" si="14"/>
        <v>0</v>
      </c>
      <c r="R59" s="210">
        <f t="shared" si="14"/>
        <v>0</v>
      </c>
      <c r="S59" s="210">
        <f t="shared" si="14"/>
        <v>0</v>
      </c>
      <c r="T59" s="210">
        <f t="shared" si="14"/>
        <v>0</v>
      </c>
      <c r="U59" s="210">
        <f t="shared" si="14"/>
        <v>0</v>
      </c>
      <c r="V59" s="210">
        <f t="shared" si="14"/>
        <v>0</v>
      </c>
      <c r="W59" s="210">
        <f t="shared" si="14"/>
        <v>0</v>
      </c>
      <c r="X59" s="210">
        <f t="shared" si="14"/>
        <v>0</v>
      </c>
      <c r="Y59" s="210">
        <f t="shared" si="14"/>
        <v>0</v>
      </c>
      <c r="Z59" s="210">
        <f t="shared" si="14"/>
        <v>0</v>
      </c>
      <c r="AA59" s="210">
        <f t="shared" si="14"/>
        <v>0</v>
      </c>
      <c r="AB59" s="210">
        <f t="shared" si="14"/>
        <v>0</v>
      </c>
      <c r="AC59" s="210">
        <f t="shared" si="14"/>
        <v>0</v>
      </c>
      <c r="AD59" s="210">
        <f t="shared" si="14"/>
        <v>0</v>
      </c>
      <c r="AE59" s="210">
        <f t="shared" si="14"/>
        <v>0</v>
      </c>
      <c r="AF59" s="247">
        <f t="shared" si="14"/>
        <v>0</v>
      </c>
      <c r="AG59" s="239">
        <f t="shared" si="14"/>
        <v>0</v>
      </c>
    </row>
    <row r="60" spans="1:33" ht="13.5" customHeight="1">
      <c r="A60" s="49"/>
      <c r="B60" s="449"/>
      <c r="C60" s="104" t="s">
        <v>59</v>
      </c>
      <c r="D60" s="105"/>
      <c r="E60" s="106"/>
      <c r="F60" s="107"/>
      <c r="G60" s="209"/>
      <c r="H60" s="288"/>
      <c r="I60" s="210"/>
      <c r="J60" s="210"/>
      <c r="K60" s="211"/>
      <c r="L60" s="212"/>
      <c r="M60" s="212"/>
      <c r="N60" s="212"/>
      <c r="O60" s="212"/>
      <c r="P60" s="212"/>
      <c r="Q60" s="212"/>
      <c r="R60" s="212"/>
      <c r="S60" s="212"/>
      <c r="T60" s="212"/>
      <c r="U60" s="212"/>
      <c r="V60" s="212"/>
      <c r="W60" s="212"/>
      <c r="X60" s="212"/>
      <c r="Y60" s="212"/>
      <c r="Z60" s="212"/>
      <c r="AA60" s="212"/>
      <c r="AB60" s="212"/>
      <c r="AC60" s="212"/>
      <c r="AD60" s="212"/>
      <c r="AE60" s="212"/>
      <c r="AF60" s="213"/>
      <c r="AG60" s="239">
        <f t="shared" si="13"/>
        <v>0</v>
      </c>
    </row>
    <row r="61" spans="1:33" ht="13.5" customHeight="1" thickBot="1">
      <c r="A61" s="49"/>
      <c r="B61" s="450"/>
      <c r="C61" s="451" t="s">
        <v>39</v>
      </c>
      <c r="D61" s="451"/>
      <c r="E61" s="451"/>
      <c r="F61" s="108"/>
      <c r="G61" s="214">
        <f>SUM(,G55,G59,G60)</f>
        <v>0</v>
      </c>
      <c r="H61" s="295">
        <f t="shared" ref="H61:AF61" si="15">SUM(,H55,H59,H60)</f>
        <v>0</v>
      </c>
      <c r="I61" s="242">
        <f t="shared" si="15"/>
        <v>0</v>
      </c>
      <c r="J61" s="242">
        <f t="shared" si="15"/>
        <v>0</v>
      </c>
      <c r="K61" s="242">
        <f t="shared" si="15"/>
        <v>0</v>
      </c>
      <c r="L61" s="242">
        <f t="shared" si="15"/>
        <v>0</v>
      </c>
      <c r="M61" s="242">
        <f t="shared" si="15"/>
        <v>0</v>
      </c>
      <c r="N61" s="242">
        <f t="shared" si="15"/>
        <v>0</v>
      </c>
      <c r="O61" s="242">
        <f t="shared" si="15"/>
        <v>0</v>
      </c>
      <c r="P61" s="242">
        <f t="shared" si="15"/>
        <v>0</v>
      </c>
      <c r="Q61" s="242">
        <f t="shared" si="15"/>
        <v>0</v>
      </c>
      <c r="R61" s="242">
        <f t="shared" si="15"/>
        <v>0</v>
      </c>
      <c r="S61" s="242">
        <f t="shared" si="15"/>
        <v>0</v>
      </c>
      <c r="T61" s="242">
        <f t="shared" si="15"/>
        <v>0</v>
      </c>
      <c r="U61" s="242">
        <f t="shared" si="15"/>
        <v>0</v>
      </c>
      <c r="V61" s="242">
        <f t="shared" si="15"/>
        <v>0</v>
      </c>
      <c r="W61" s="242">
        <f t="shared" si="15"/>
        <v>0</v>
      </c>
      <c r="X61" s="242">
        <f t="shared" si="15"/>
        <v>0</v>
      </c>
      <c r="Y61" s="242">
        <f t="shared" si="15"/>
        <v>0</v>
      </c>
      <c r="Z61" s="242">
        <f t="shared" si="15"/>
        <v>0</v>
      </c>
      <c r="AA61" s="242">
        <f t="shared" si="15"/>
        <v>0</v>
      </c>
      <c r="AB61" s="242">
        <f t="shared" si="15"/>
        <v>0</v>
      </c>
      <c r="AC61" s="242">
        <f t="shared" si="15"/>
        <v>0</v>
      </c>
      <c r="AD61" s="242">
        <f t="shared" si="15"/>
        <v>0</v>
      </c>
      <c r="AE61" s="242">
        <f t="shared" si="15"/>
        <v>0</v>
      </c>
      <c r="AF61" s="214">
        <f t="shared" si="15"/>
        <v>0</v>
      </c>
      <c r="AG61" s="216">
        <f>SUM(,AG55,AG59,AG60)</f>
        <v>0</v>
      </c>
    </row>
    <row r="62" spans="1:33" ht="21" customHeight="1" thickBot="1">
      <c r="A62" s="49"/>
      <c r="B62" s="445" t="s">
        <v>57</v>
      </c>
      <c r="C62" s="446"/>
      <c r="D62" s="446"/>
      <c r="E62" s="447"/>
      <c r="F62" s="272"/>
      <c r="G62" s="275">
        <f t="shared" ref="G62:AG62" si="16">+G51-G61</f>
        <v>0</v>
      </c>
      <c r="H62" s="300">
        <f t="shared" si="16"/>
        <v>0</v>
      </c>
      <c r="I62" s="273">
        <f t="shared" si="16"/>
        <v>0</v>
      </c>
      <c r="J62" s="273">
        <f t="shared" si="16"/>
        <v>0</v>
      </c>
      <c r="K62" s="273">
        <f t="shared" si="16"/>
        <v>0</v>
      </c>
      <c r="L62" s="273">
        <f t="shared" si="16"/>
        <v>0</v>
      </c>
      <c r="M62" s="273">
        <f t="shared" si="16"/>
        <v>0</v>
      </c>
      <c r="N62" s="273">
        <f t="shared" si="16"/>
        <v>0</v>
      </c>
      <c r="O62" s="273">
        <f t="shared" si="16"/>
        <v>0</v>
      </c>
      <c r="P62" s="273">
        <f t="shared" si="16"/>
        <v>0</v>
      </c>
      <c r="Q62" s="273">
        <f t="shared" si="16"/>
        <v>0</v>
      </c>
      <c r="R62" s="273">
        <f t="shared" si="16"/>
        <v>0</v>
      </c>
      <c r="S62" s="273">
        <f t="shared" si="16"/>
        <v>0</v>
      </c>
      <c r="T62" s="273">
        <f t="shared" si="16"/>
        <v>0</v>
      </c>
      <c r="U62" s="273">
        <f t="shared" si="16"/>
        <v>0</v>
      </c>
      <c r="V62" s="273">
        <f t="shared" si="16"/>
        <v>0</v>
      </c>
      <c r="W62" s="273">
        <f t="shared" si="16"/>
        <v>0</v>
      </c>
      <c r="X62" s="273">
        <f t="shared" si="16"/>
        <v>0</v>
      </c>
      <c r="Y62" s="273">
        <f t="shared" si="16"/>
        <v>0</v>
      </c>
      <c r="Z62" s="273">
        <f t="shared" si="16"/>
        <v>0</v>
      </c>
      <c r="AA62" s="273">
        <f t="shared" si="16"/>
        <v>0</v>
      </c>
      <c r="AB62" s="273">
        <f t="shared" si="16"/>
        <v>0</v>
      </c>
      <c r="AC62" s="273">
        <f t="shared" si="16"/>
        <v>0</v>
      </c>
      <c r="AD62" s="273">
        <f t="shared" si="16"/>
        <v>0</v>
      </c>
      <c r="AE62" s="274">
        <f t="shared" si="16"/>
        <v>0</v>
      </c>
      <c r="AF62" s="275">
        <f t="shared" si="16"/>
        <v>0</v>
      </c>
      <c r="AG62" s="276">
        <f t="shared" si="16"/>
        <v>0</v>
      </c>
    </row>
    <row r="63" spans="1:33" ht="13.5" customHeight="1">
      <c r="B63" s="52"/>
      <c r="C63" s="52"/>
      <c r="D63" s="52"/>
      <c r="E63" s="52"/>
      <c r="G63" s="168"/>
      <c r="H63" s="168"/>
      <c r="I63" s="168"/>
      <c r="J63" s="168"/>
      <c r="K63" s="168"/>
      <c r="L63" s="169"/>
      <c r="M63" s="169"/>
      <c r="N63" s="169"/>
      <c r="O63" s="169"/>
      <c r="P63" s="169"/>
      <c r="Q63" s="169"/>
      <c r="R63" s="169"/>
      <c r="S63" s="169"/>
      <c r="T63" s="169"/>
      <c r="U63" s="169"/>
      <c r="V63" s="169"/>
      <c r="W63" s="169"/>
      <c r="X63" s="169"/>
      <c r="Y63" s="169"/>
      <c r="Z63" s="169"/>
      <c r="AA63" s="169"/>
      <c r="AB63" s="169"/>
      <c r="AC63" s="169"/>
      <c r="AD63" s="169"/>
      <c r="AE63" s="169"/>
      <c r="AF63" s="169"/>
      <c r="AG63" s="168"/>
    </row>
    <row r="64" spans="1:33" ht="21.75" customHeight="1">
      <c r="B64" s="271" t="s">
        <v>60</v>
      </c>
      <c r="C64" s="109"/>
      <c r="D64" s="109"/>
      <c r="E64" s="109"/>
      <c r="F64" s="58"/>
      <c r="G64" s="123"/>
      <c r="H64" s="123"/>
      <c r="I64" s="123"/>
      <c r="J64" s="123"/>
      <c r="K64" s="123"/>
      <c r="L64" s="170"/>
      <c r="M64" s="170"/>
      <c r="N64" s="170"/>
      <c r="O64" s="170"/>
      <c r="P64" s="170"/>
      <c r="Q64" s="170"/>
      <c r="R64" s="170"/>
      <c r="S64" s="170"/>
      <c r="T64" s="170"/>
      <c r="U64" s="170"/>
      <c r="V64" s="170"/>
      <c r="W64" s="170"/>
      <c r="X64" s="170"/>
      <c r="Y64" s="170"/>
      <c r="Z64" s="170"/>
      <c r="AA64" s="170"/>
      <c r="AB64" s="170"/>
      <c r="AC64" s="170"/>
      <c r="AD64" s="170"/>
      <c r="AE64" s="170"/>
      <c r="AF64" s="170"/>
      <c r="AG64" s="123"/>
    </row>
    <row r="65" spans="2:33" ht="10.5" customHeight="1" thickBot="1">
      <c r="B65" s="156"/>
      <c r="C65" s="109"/>
      <c r="D65" s="109"/>
      <c r="E65" s="109"/>
      <c r="F65" s="58"/>
      <c r="G65" s="123"/>
      <c r="H65" s="123"/>
      <c r="I65" s="123"/>
      <c r="J65" s="123"/>
      <c r="K65" s="123"/>
      <c r="L65" s="170"/>
      <c r="M65" s="170"/>
      <c r="N65" s="170"/>
      <c r="O65" s="170"/>
      <c r="P65" s="170"/>
      <c r="Q65" s="170"/>
      <c r="R65" s="170"/>
      <c r="S65" s="170"/>
      <c r="T65" s="170"/>
      <c r="U65" s="170"/>
      <c r="V65" s="170"/>
      <c r="W65" s="170"/>
      <c r="X65" s="170"/>
      <c r="Y65" s="170"/>
      <c r="Z65" s="170"/>
      <c r="AA65" s="170"/>
      <c r="AB65" s="170"/>
      <c r="AC65" s="170"/>
      <c r="AD65" s="170"/>
      <c r="AE65" s="170"/>
      <c r="AF65" s="170"/>
      <c r="AG65" s="123"/>
    </row>
    <row r="66" spans="2:33" ht="15">
      <c r="B66" s="60"/>
      <c r="C66" s="61"/>
      <c r="D66" s="61"/>
      <c r="E66" s="61"/>
      <c r="F66" s="62" t="s">
        <v>40</v>
      </c>
      <c r="G66" s="171">
        <v>-5</v>
      </c>
      <c r="H66" s="301">
        <v>-4</v>
      </c>
      <c r="I66" s="172">
        <v>-3</v>
      </c>
      <c r="J66" s="172">
        <v>-2</v>
      </c>
      <c r="K66" s="172">
        <v>-1</v>
      </c>
      <c r="L66" s="173">
        <v>0</v>
      </c>
      <c r="M66" s="173">
        <v>1</v>
      </c>
      <c r="N66" s="173">
        <v>2</v>
      </c>
      <c r="O66" s="173">
        <v>3</v>
      </c>
      <c r="P66" s="173">
        <v>4</v>
      </c>
      <c r="Q66" s="173">
        <v>5</v>
      </c>
      <c r="R66" s="173">
        <v>6</v>
      </c>
      <c r="S66" s="173">
        <v>7</v>
      </c>
      <c r="T66" s="173">
        <v>8</v>
      </c>
      <c r="U66" s="173">
        <v>9</v>
      </c>
      <c r="V66" s="173">
        <v>10</v>
      </c>
      <c r="W66" s="173">
        <v>11</v>
      </c>
      <c r="X66" s="173">
        <v>12</v>
      </c>
      <c r="Y66" s="173">
        <v>13</v>
      </c>
      <c r="Z66" s="173">
        <v>14</v>
      </c>
      <c r="AA66" s="173">
        <v>15</v>
      </c>
      <c r="AB66" s="173">
        <v>16</v>
      </c>
      <c r="AC66" s="173">
        <v>17</v>
      </c>
      <c r="AD66" s="173">
        <v>18</v>
      </c>
      <c r="AE66" s="173">
        <v>19</v>
      </c>
      <c r="AF66" s="174">
        <v>20</v>
      </c>
      <c r="AG66" s="437" t="s">
        <v>39</v>
      </c>
    </row>
    <row r="67" spans="2:33" ht="15.6" thickBot="1">
      <c r="B67" s="67"/>
      <c r="C67" s="68"/>
      <c r="D67" s="69" t="s">
        <v>42</v>
      </c>
      <c r="E67" s="69" t="s">
        <v>41</v>
      </c>
      <c r="F67" s="70" t="s">
        <v>20</v>
      </c>
      <c r="G67" s="175"/>
      <c r="H67" s="177"/>
      <c r="I67" s="176"/>
      <c r="J67" s="176"/>
      <c r="K67" s="176"/>
      <c r="L67" s="177"/>
      <c r="M67" s="177"/>
      <c r="N67" s="177"/>
      <c r="O67" s="177"/>
      <c r="P67" s="177"/>
      <c r="Q67" s="177"/>
      <c r="R67" s="177"/>
      <c r="S67" s="177"/>
      <c r="T67" s="177"/>
      <c r="U67" s="177"/>
      <c r="V67" s="177"/>
      <c r="W67" s="177"/>
      <c r="X67" s="177"/>
      <c r="Y67" s="177"/>
      <c r="Z67" s="177"/>
      <c r="AA67" s="177"/>
      <c r="AB67" s="177"/>
      <c r="AC67" s="177"/>
      <c r="AD67" s="177"/>
      <c r="AE67" s="177"/>
      <c r="AF67" s="178"/>
      <c r="AG67" s="438"/>
    </row>
    <row r="68" spans="2:33" ht="13.5" customHeight="1">
      <c r="B68" s="448" t="s">
        <v>118</v>
      </c>
      <c r="C68" s="455" t="s">
        <v>61</v>
      </c>
      <c r="D68" s="128" t="s">
        <v>79</v>
      </c>
      <c r="E68" s="129"/>
      <c r="F68" s="87"/>
      <c r="G68" s="179">
        <f t="shared" ref="G68:AF68" si="17">G51</f>
        <v>0</v>
      </c>
      <c r="H68" s="292">
        <f t="shared" si="17"/>
        <v>0</v>
      </c>
      <c r="I68" s="180">
        <f t="shared" si="17"/>
        <v>0</v>
      </c>
      <c r="J68" s="180">
        <f t="shared" si="17"/>
        <v>0</v>
      </c>
      <c r="K68" s="180">
        <f t="shared" si="17"/>
        <v>0</v>
      </c>
      <c r="L68" s="248">
        <f t="shared" si="17"/>
        <v>0</v>
      </c>
      <c r="M68" s="248">
        <f t="shared" si="17"/>
        <v>0</v>
      </c>
      <c r="N68" s="248">
        <f t="shared" si="17"/>
        <v>0</v>
      </c>
      <c r="O68" s="248">
        <f t="shared" si="17"/>
        <v>0</v>
      </c>
      <c r="P68" s="248">
        <f t="shared" si="17"/>
        <v>0</v>
      </c>
      <c r="Q68" s="248">
        <f t="shared" si="17"/>
        <v>0</v>
      </c>
      <c r="R68" s="248">
        <f t="shared" si="17"/>
        <v>0</v>
      </c>
      <c r="S68" s="248">
        <f t="shared" si="17"/>
        <v>0</v>
      </c>
      <c r="T68" s="248">
        <f t="shared" si="17"/>
        <v>0</v>
      </c>
      <c r="U68" s="248">
        <f t="shared" si="17"/>
        <v>0</v>
      </c>
      <c r="V68" s="248">
        <f t="shared" si="17"/>
        <v>0</v>
      </c>
      <c r="W68" s="248">
        <f t="shared" si="17"/>
        <v>0</v>
      </c>
      <c r="X68" s="248">
        <f t="shared" si="17"/>
        <v>0</v>
      </c>
      <c r="Y68" s="248">
        <f t="shared" si="17"/>
        <v>0</v>
      </c>
      <c r="Z68" s="248">
        <f t="shared" si="17"/>
        <v>0</v>
      </c>
      <c r="AA68" s="248">
        <f t="shared" si="17"/>
        <v>0</v>
      </c>
      <c r="AB68" s="248">
        <f t="shared" si="17"/>
        <v>0</v>
      </c>
      <c r="AC68" s="248">
        <f t="shared" si="17"/>
        <v>0</v>
      </c>
      <c r="AD68" s="248">
        <f t="shared" si="17"/>
        <v>0</v>
      </c>
      <c r="AE68" s="248">
        <f t="shared" si="17"/>
        <v>0</v>
      </c>
      <c r="AF68" s="249">
        <f t="shared" si="17"/>
        <v>0</v>
      </c>
      <c r="AG68" s="184">
        <f t="shared" ref="AG68:AG69" si="18">SUM(G68:AF68)</f>
        <v>0</v>
      </c>
    </row>
    <row r="69" spans="2:33" ht="13.5" customHeight="1">
      <c r="B69" s="449"/>
      <c r="C69" s="436"/>
      <c r="D69" s="121" t="s">
        <v>153</v>
      </c>
      <c r="E69" s="306">
        <v>0.30580000000000002</v>
      </c>
      <c r="F69" s="92"/>
      <c r="G69" s="191">
        <f>-(G62*E69)</f>
        <v>0</v>
      </c>
      <c r="H69" s="252">
        <f t="shared" ref="H69:AF69" si="19">-(H62*F69)</f>
        <v>0</v>
      </c>
      <c r="I69" s="192">
        <f t="shared" si="19"/>
        <v>0</v>
      </c>
      <c r="J69" s="192">
        <f t="shared" si="19"/>
        <v>0</v>
      </c>
      <c r="K69" s="192">
        <f t="shared" si="19"/>
        <v>0</v>
      </c>
      <c r="L69" s="250">
        <f t="shared" si="19"/>
        <v>0</v>
      </c>
      <c r="M69" s="250">
        <f t="shared" si="19"/>
        <v>0</v>
      </c>
      <c r="N69" s="250">
        <f t="shared" si="19"/>
        <v>0</v>
      </c>
      <c r="O69" s="250">
        <f t="shared" si="19"/>
        <v>0</v>
      </c>
      <c r="P69" s="250">
        <f t="shared" si="19"/>
        <v>0</v>
      </c>
      <c r="Q69" s="250">
        <f t="shared" si="19"/>
        <v>0</v>
      </c>
      <c r="R69" s="250">
        <f t="shared" si="19"/>
        <v>0</v>
      </c>
      <c r="S69" s="250">
        <f t="shared" si="19"/>
        <v>0</v>
      </c>
      <c r="T69" s="250">
        <f t="shared" si="19"/>
        <v>0</v>
      </c>
      <c r="U69" s="250">
        <f t="shared" si="19"/>
        <v>0</v>
      </c>
      <c r="V69" s="250">
        <f t="shared" si="19"/>
        <v>0</v>
      </c>
      <c r="W69" s="250">
        <f t="shared" si="19"/>
        <v>0</v>
      </c>
      <c r="X69" s="250">
        <f t="shared" si="19"/>
        <v>0</v>
      </c>
      <c r="Y69" s="250">
        <f t="shared" si="19"/>
        <v>0</v>
      </c>
      <c r="Z69" s="250">
        <f t="shared" si="19"/>
        <v>0</v>
      </c>
      <c r="AA69" s="250">
        <f t="shared" si="19"/>
        <v>0</v>
      </c>
      <c r="AB69" s="250">
        <f t="shared" si="19"/>
        <v>0</v>
      </c>
      <c r="AC69" s="250">
        <f t="shared" si="19"/>
        <v>0</v>
      </c>
      <c r="AD69" s="250">
        <f t="shared" si="19"/>
        <v>0</v>
      </c>
      <c r="AE69" s="250">
        <f t="shared" si="19"/>
        <v>0</v>
      </c>
      <c r="AF69" s="251">
        <f t="shared" si="19"/>
        <v>0</v>
      </c>
      <c r="AG69" s="218">
        <f t="shared" si="18"/>
        <v>0</v>
      </c>
    </row>
    <row r="70" spans="2:33" ht="13.5" customHeight="1">
      <c r="B70" s="449"/>
      <c r="C70" s="434"/>
      <c r="D70" s="453" t="s">
        <v>19</v>
      </c>
      <c r="E70" s="454"/>
      <c r="F70" s="92"/>
      <c r="G70" s="191">
        <f>SUM(G68:G69)</f>
        <v>0</v>
      </c>
      <c r="H70" s="193">
        <f>SUM(H68:H69)</f>
        <v>0</v>
      </c>
      <c r="I70" s="210">
        <f t="shared" ref="I70:AG70" si="20">SUM(I68:I69)</f>
        <v>0</v>
      </c>
      <c r="J70" s="210">
        <f t="shared" si="20"/>
        <v>0</v>
      </c>
      <c r="K70" s="210">
        <f t="shared" si="20"/>
        <v>0</v>
      </c>
      <c r="L70" s="210">
        <f t="shared" si="20"/>
        <v>0</v>
      </c>
      <c r="M70" s="210">
        <f t="shared" si="20"/>
        <v>0</v>
      </c>
      <c r="N70" s="210">
        <f t="shared" si="20"/>
        <v>0</v>
      </c>
      <c r="O70" s="210">
        <f t="shared" si="20"/>
        <v>0</v>
      </c>
      <c r="P70" s="210">
        <f t="shared" si="20"/>
        <v>0</v>
      </c>
      <c r="Q70" s="210">
        <f t="shared" si="20"/>
        <v>0</v>
      </c>
      <c r="R70" s="210">
        <f t="shared" si="20"/>
        <v>0</v>
      </c>
      <c r="S70" s="210">
        <f t="shared" si="20"/>
        <v>0</v>
      </c>
      <c r="T70" s="210">
        <f t="shared" si="20"/>
        <v>0</v>
      </c>
      <c r="U70" s="210">
        <f t="shared" si="20"/>
        <v>0</v>
      </c>
      <c r="V70" s="210">
        <f t="shared" si="20"/>
        <v>0</v>
      </c>
      <c r="W70" s="210">
        <f t="shared" si="20"/>
        <v>0</v>
      </c>
      <c r="X70" s="210">
        <f t="shared" si="20"/>
        <v>0</v>
      </c>
      <c r="Y70" s="210">
        <f t="shared" si="20"/>
        <v>0</v>
      </c>
      <c r="Z70" s="210">
        <f t="shared" si="20"/>
        <v>0</v>
      </c>
      <c r="AA70" s="210">
        <f t="shared" si="20"/>
        <v>0</v>
      </c>
      <c r="AB70" s="210">
        <f t="shared" si="20"/>
        <v>0</v>
      </c>
      <c r="AC70" s="210">
        <f t="shared" si="20"/>
        <v>0</v>
      </c>
      <c r="AD70" s="210">
        <f t="shared" si="20"/>
        <v>0</v>
      </c>
      <c r="AE70" s="210">
        <f t="shared" si="20"/>
        <v>0</v>
      </c>
      <c r="AF70" s="252">
        <f t="shared" si="20"/>
        <v>0</v>
      </c>
      <c r="AG70" s="196">
        <f t="shared" si="20"/>
        <v>0</v>
      </c>
    </row>
    <row r="71" spans="2:33" ht="21" customHeight="1" thickBot="1">
      <c r="B71" s="450"/>
      <c r="C71" s="451" t="s">
        <v>39</v>
      </c>
      <c r="D71" s="451"/>
      <c r="E71" s="452"/>
      <c r="F71" s="108"/>
      <c r="G71" s="214">
        <f>SUM(G70)</f>
        <v>0</v>
      </c>
      <c r="H71" s="295">
        <f t="shared" ref="H71:AF71" si="21">SUM(H70)</f>
        <v>0</v>
      </c>
      <c r="I71" s="242">
        <f t="shared" si="21"/>
        <v>0</v>
      </c>
      <c r="J71" s="242">
        <f t="shared" si="21"/>
        <v>0</v>
      </c>
      <c r="K71" s="242">
        <f t="shared" si="21"/>
        <v>0</v>
      </c>
      <c r="L71" s="242">
        <f t="shared" si="21"/>
        <v>0</v>
      </c>
      <c r="M71" s="242">
        <f t="shared" si="21"/>
        <v>0</v>
      </c>
      <c r="N71" s="242">
        <f t="shared" si="21"/>
        <v>0</v>
      </c>
      <c r="O71" s="242">
        <f t="shared" si="21"/>
        <v>0</v>
      </c>
      <c r="P71" s="242">
        <f t="shared" si="21"/>
        <v>0</v>
      </c>
      <c r="Q71" s="242">
        <f t="shared" si="21"/>
        <v>0</v>
      </c>
      <c r="R71" s="242">
        <f t="shared" si="21"/>
        <v>0</v>
      </c>
      <c r="S71" s="242">
        <f t="shared" si="21"/>
        <v>0</v>
      </c>
      <c r="T71" s="242">
        <f t="shared" si="21"/>
        <v>0</v>
      </c>
      <c r="U71" s="242">
        <f t="shared" si="21"/>
        <v>0</v>
      </c>
      <c r="V71" s="242">
        <f t="shared" si="21"/>
        <v>0</v>
      </c>
      <c r="W71" s="242">
        <f t="shared" si="21"/>
        <v>0</v>
      </c>
      <c r="X71" s="242">
        <f t="shared" si="21"/>
        <v>0</v>
      </c>
      <c r="Y71" s="242">
        <f t="shared" si="21"/>
        <v>0</v>
      </c>
      <c r="Z71" s="242">
        <f t="shared" si="21"/>
        <v>0</v>
      </c>
      <c r="AA71" s="242">
        <f t="shared" si="21"/>
        <v>0</v>
      </c>
      <c r="AB71" s="242">
        <f t="shared" si="21"/>
        <v>0</v>
      </c>
      <c r="AC71" s="242">
        <f t="shared" si="21"/>
        <v>0</v>
      </c>
      <c r="AD71" s="242">
        <f t="shared" si="21"/>
        <v>0</v>
      </c>
      <c r="AE71" s="242">
        <f t="shared" si="21"/>
        <v>0</v>
      </c>
      <c r="AF71" s="241">
        <f t="shared" si="21"/>
        <v>0</v>
      </c>
      <c r="AG71" s="216" t="e">
        <f>SUM(#REF!,AG70)</f>
        <v>#REF!</v>
      </c>
    </row>
    <row r="72" spans="2:33" ht="13.5" customHeight="1">
      <c r="B72" s="448" t="s">
        <v>119</v>
      </c>
      <c r="C72" s="455" t="s">
        <v>125</v>
      </c>
      <c r="D72" s="455" t="s">
        <v>73</v>
      </c>
      <c r="E72" s="285"/>
      <c r="F72" s="87"/>
      <c r="G72" s="179"/>
      <c r="H72" s="292"/>
      <c r="I72" s="180"/>
      <c r="J72" s="180"/>
      <c r="K72" s="180"/>
      <c r="L72" s="248"/>
      <c r="M72" s="248"/>
      <c r="N72" s="248"/>
      <c r="O72" s="248"/>
      <c r="P72" s="248"/>
      <c r="Q72" s="248"/>
      <c r="R72" s="248"/>
      <c r="S72" s="248"/>
      <c r="T72" s="248"/>
      <c r="U72" s="248"/>
      <c r="V72" s="248"/>
      <c r="W72" s="248"/>
      <c r="X72" s="248"/>
      <c r="Y72" s="248"/>
      <c r="Z72" s="248"/>
      <c r="AA72" s="248"/>
      <c r="AB72" s="248"/>
      <c r="AC72" s="248"/>
      <c r="AD72" s="248"/>
      <c r="AE72" s="248"/>
      <c r="AF72" s="249"/>
      <c r="AG72" s="184">
        <f t="shared" ref="AG72:AG87" si="22">SUM(G72:AF72)</f>
        <v>0</v>
      </c>
    </row>
    <row r="73" spans="2:33" ht="13.5" customHeight="1">
      <c r="B73" s="449"/>
      <c r="C73" s="436"/>
      <c r="D73" s="436"/>
      <c r="E73" s="286"/>
      <c r="F73" s="94"/>
      <c r="G73" s="234"/>
      <c r="H73" s="299"/>
      <c r="I73" s="235"/>
      <c r="J73" s="235"/>
      <c r="K73" s="235"/>
      <c r="L73" s="255"/>
      <c r="M73" s="255"/>
      <c r="N73" s="255"/>
      <c r="O73" s="255"/>
      <c r="P73" s="255"/>
      <c r="Q73" s="255"/>
      <c r="R73" s="255"/>
      <c r="S73" s="255"/>
      <c r="T73" s="255"/>
      <c r="U73" s="255"/>
      <c r="V73" s="255"/>
      <c r="W73" s="255"/>
      <c r="X73" s="255"/>
      <c r="Y73" s="255"/>
      <c r="Z73" s="255"/>
      <c r="AA73" s="255"/>
      <c r="AB73" s="255"/>
      <c r="AC73" s="255"/>
      <c r="AD73" s="255"/>
      <c r="AE73" s="255"/>
      <c r="AF73" s="256"/>
      <c r="AG73" s="190">
        <f t="shared" si="22"/>
        <v>0</v>
      </c>
    </row>
    <row r="74" spans="2:33" ht="13.5" customHeight="1">
      <c r="B74" s="449"/>
      <c r="C74" s="436"/>
      <c r="D74" s="456"/>
      <c r="E74" s="286"/>
      <c r="F74" s="94"/>
      <c r="G74" s="234"/>
      <c r="H74" s="299"/>
      <c r="I74" s="235"/>
      <c r="J74" s="235"/>
      <c r="K74" s="235"/>
      <c r="L74" s="255"/>
      <c r="M74" s="255"/>
      <c r="N74" s="255"/>
      <c r="O74" s="255"/>
      <c r="P74" s="255"/>
      <c r="Q74" s="255"/>
      <c r="R74" s="255"/>
      <c r="S74" s="255"/>
      <c r="T74" s="255"/>
      <c r="U74" s="255"/>
      <c r="V74" s="255"/>
      <c r="W74" s="255"/>
      <c r="X74" s="255"/>
      <c r="Y74" s="255"/>
      <c r="Z74" s="255"/>
      <c r="AA74" s="255"/>
      <c r="AB74" s="255"/>
      <c r="AC74" s="255"/>
      <c r="AD74" s="255"/>
      <c r="AE74" s="255"/>
      <c r="AF74" s="256"/>
      <c r="AG74" s="190">
        <f t="shared" si="22"/>
        <v>0</v>
      </c>
    </row>
    <row r="75" spans="2:33" ht="13.5" customHeight="1">
      <c r="B75" s="449"/>
      <c r="C75" s="436"/>
      <c r="D75" s="436" t="s">
        <v>70</v>
      </c>
      <c r="E75" s="286" t="s">
        <v>189</v>
      </c>
      <c r="F75" s="94"/>
      <c r="G75" s="234"/>
      <c r="H75" s="299"/>
      <c r="I75" s="235"/>
      <c r="J75" s="235"/>
      <c r="K75" s="235"/>
      <c r="L75" s="255"/>
      <c r="M75" s="255"/>
      <c r="N75" s="255"/>
      <c r="O75" s="255"/>
      <c r="P75" s="255"/>
      <c r="Q75" s="255"/>
      <c r="R75" s="255"/>
      <c r="S75" s="255"/>
      <c r="T75" s="255"/>
      <c r="U75" s="255"/>
      <c r="V75" s="255"/>
      <c r="W75" s="255"/>
      <c r="X75" s="255"/>
      <c r="Y75" s="255"/>
      <c r="Z75" s="255"/>
      <c r="AA75" s="255"/>
      <c r="AB75" s="255"/>
      <c r="AC75" s="255"/>
      <c r="AD75" s="255"/>
      <c r="AE75" s="255"/>
      <c r="AF75" s="256"/>
      <c r="AG75" s="190">
        <f t="shared" si="22"/>
        <v>0</v>
      </c>
    </row>
    <row r="76" spans="2:33" ht="45" customHeight="1">
      <c r="B76" s="449"/>
      <c r="C76" s="436"/>
      <c r="D76" s="456"/>
      <c r="E76" s="286" t="s">
        <v>223</v>
      </c>
      <c r="F76" s="94"/>
      <c r="G76" s="234"/>
      <c r="H76" s="299"/>
      <c r="I76" s="235"/>
      <c r="J76" s="235"/>
      <c r="K76" s="235"/>
      <c r="L76" s="255"/>
      <c r="M76" s="255"/>
      <c r="N76" s="255"/>
      <c r="O76" s="255"/>
      <c r="P76" s="255"/>
      <c r="Q76" s="255"/>
      <c r="R76" s="255"/>
      <c r="S76" s="255"/>
      <c r="T76" s="255"/>
      <c r="U76" s="255"/>
      <c r="V76" s="255"/>
      <c r="W76" s="255"/>
      <c r="X76" s="255"/>
      <c r="Y76" s="255"/>
      <c r="Z76" s="255"/>
      <c r="AA76" s="255"/>
      <c r="AB76" s="255"/>
      <c r="AC76" s="255"/>
      <c r="AD76" s="255"/>
      <c r="AE76" s="255"/>
      <c r="AF76" s="256"/>
      <c r="AG76" s="190">
        <f t="shared" si="22"/>
        <v>0</v>
      </c>
    </row>
    <row r="77" spans="2:33" ht="13.5" customHeight="1">
      <c r="B77" s="449"/>
      <c r="C77" s="436"/>
      <c r="D77" s="460" t="s">
        <v>27</v>
      </c>
      <c r="E77" s="286" t="s">
        <v>189</v>
      </c>
      <c r="F77" s="94"/>
      <c r="G77" s="234"/>
      <c r="H77" s="299"/>
      <c r="I77" s="235"/>
      <c r="J77" s="235"/>
      <c r="K77" s="235"/>
      <c r="L77" s="255"/>
      <c r="M77" s="255"/>
      <c r="N77" s="255"/>
      <c r="O77" s="255"/>
      <c r="P77" s="255"/>
      <c r="Q77" s="255"/>
      <c r="R77" s="255"/>
      <c r="S77" s="255"/>
      <c r="T77" s="255"/>
      <c r="U77" s="255"/>
      <c r="V77" s="255"/>
      <c r="W77" s="255"/>
      <c r="X77" s="255"/>
      <c r="Y77" s="255"/>
      <c r="Z77" s="255"/>
      <c r="AA77" s="255"/>
      <c r="AB77" s="255"/>
      <c r="AC77" s="255"/>
      <c r="AD77" s="255"/>
      <c r="AE77" s="255"/>
      <c r="AF77" s="256"/>
      <c r="AG77" s="190">
        <f t="shared" si="22"/>
        <v>0</v>
      </c>
    </row>
    <row r="78" spans="2:33" ht="45" customHeight="1">
      <c r="B78" s="449"/>
      <c r="C78" s="436"/>
      <c r="D78" s="461"/>
      <c r="E78" s="286" t="s">
        <v>223</v>
      </c>
      <c r="F78" s="94"/>
      <c r="G78" s="234"/>
      <c r="H78" s="299"/>
      <c r="I78" s="235"/>
      <c r="J78" s="235"/>
      <c r="K78" s="235"/>
      <c r="L78" s="255"/>
      <c r="M78" s="255"/>
      <c r="N78" s="255"/>
      <c r="O78" s="255"/>
      <c r="P78" s="255"/>
      <c r="Q78" s="255"/>
      <c r="R78" s="255"/>
      <c r="S78" s="255"/>
      <c r="T78" s="255"/>
      <c r="U78" s="255"/>
      <c r="V78" s="255"/>
      <c r="W78" s="255"/>
      <c r="X78" s="255"/>
      <c r="Y78" s="255"/>
      <c r="Z78" s="255"/>
      <c r="AA78" s="255"/>
      <c r="AB78" s="255"/>
      <c r="AC78" s="255"/>
      <c r="AD78" s="255"/>
      <c r="AE78" s="255"/>
      <c r="AF78" s="256"/>
      <c r="AG78" s="190">
        <f t="shared" si="22"/>
        <v>0</v>
      </c>
    </row>
    <row r="79" spans="2:33" ht="13.5" customHeight="1">
      <c r="B79" s="449"/>
      <c r="C79" s="436"/>
      <c r="D79" s="131" t="s">
        <v>34</v>
      </c>
      <c r="E79" s="137"/>
      <c r="F79" s="94"/>
      <c r="G79" s="234"/>
      <c r="H79" s="299"/>
      <c r="I79" s="235"/>
      <c r="J79" s="235"/>
      <c r="K79" s="235"/>
      <c r="L79" s="255"/>
      <c r="M79" s="255"/>
      <c r="N79" s="255"/>
      <c r="O79" s="255"/>
      <c r="P79" s="255"/>
      <c r="Q79" s="255"/>
      <c r="R79" s="255"/>
      <c r="S79" s="255"/>
      <c r="T79" s="255"/>
      <c r="U79" s="255"/>
      <c r="V79" s="255"/>
      <c r="W79" s="255"/>
      <c r="X79" s="255"/>
      <c r="Y79" s="255"/>
      <c r="Z79" s="255"/>
      <c r="AA79" s="255"/>
      <c r="AB79" s="255"/>
      <c r="AC79" s="255"/>
      <c r="AD79" s="255"/>
      <c r="AE79" s="255"/>
      <c r="AF79" s="256"/>
      <c r="AG79" s="190">
        <f t="shared" si="22"/>
        <v>0</v>
      </c>
    </row>
    <row r="80" spans="2:33" ht="13.5" customHeight="1">
      <c r="B80" s="449"/>
      <c r="C80" s="436"/>
      <c r="D80" s="459" t="s">
        <v>69</v>
      </c>
      <c r="E80" s="287"/>
      <c r="F80" s="94"/>
      <c r="G80" s="234"/>
      <c r="H80" s="299"/>
      <c r="I80" s="235"/>
      <c r="J80" s="235"/>
      <c r="K80" s="235"/>
      <c r="L80" s="255"/>
      <c r="M80" s="255"/>
      <c r="N80" s="255"/>
      <c r="O80" s="255"/>
      <c r="P80" s="255"/>
      <c r="Q80" s="255"/>
      <c r="R80" s="255"/>
      <c r="S80" s="255"/>
      <c r="T80" s="255"/>
      <c r="U80" s="255"/>
      <c r="V80" s="255"/>
      <c r="W80" s="255"/>
      <c r="X80" s="255"/>
      <c r="Y80" s="255"/>
      <c r="Z80" s="255"/>
      <c r="AA80" s="255"/>
      <c r="AB80" s="255"/>
      <c r="AC80" s="255"/>
      <c r="AD80" s="255"/>
      <c r="AE80" s="255"/>
      <c r="AF80" s="256"/>
      <c r="AG80" s="190">
        <f t="shared" si="22"/>
        <v>0</v>
      </c>
    </row>
    <row r="81" spans="2:33" ht="13.5" customHeight="1">
      <c r="B81" s="449"/>
      <c r="C81" s="436"/>
      <c r="D81" s="436"/>
      <c r="E81" s="286"/>
      <c r="F81" s="94"/>
      <c r="G81" s="234"/>
      <c r="H81" s="299"/>
      <c r="I81" s="235"/>
      <c r="J81" s="235"/>
      <c r="K81" s="235"/>
      <c r="L81" s="255"/>
      <c r="M81" s="255"/>
      <c r="N81" s="255"/>
      <c r="O81" s="255"/>
      <c r="P81" s="255"/>
      <c r="Q81" s="255"/>
      <c r="R81" s="255"/>
      <c r="S81" s="255"/>
      <c r="T81" s="255"/>
      <c r="U81" s="255"/>
      <c r="V81" s="255"/>
      <c r="W81" s="255"/>
      <c r="X81" s="255"/>
      <c r="Y81" s="255"/>
      <c r="Z81" s="255"/>
      <c r="AA81" s="255"/>
      <c r="AB81" s="255"/>
      <c r="AC81" s="255"/>
      <c r="AD81" s="255"/>
      <c r="AE81" s="255"/>
      <c r="AF81" s="256"/>
      <c r="AG81" s="190">
        <f t="shared" si="22"/>
        <v>0</v>
      </c>
    </row>
    <row r="82" spans="2:33" ht="13.5" customHeight="1">
      <c r="B82" s="449"/>
      <c r="C82" s="436"/>
      <c r="D82" s="456"/>
      <c r="E82" s="286"/>
      <c r="F82" s="94"/>
      <c r="G82" s="234"/>
      <c r="H82" s="299"/>
      <c r="I82" s="235"/>
      <c r="J82" s="235"/>
      <c r="K82" s="235"/>
      <c r="L82" s="255"/>
      <c r="M82" s="255"/>
      <c r="N82" s="255"/>
      <c r="O82" s="255"/>
      <c r="P82" s="255"/>
      <c r="Q82" s="255"/>
      <c r="R82" s="255"/>
      <c r="S82" s="255"/>
      <c r="T82" s="255"/>
      <c r="U82" s="255"/>
      <c r="V82" s="255"/>
      <c r="W82" s="255"/>
      <c r="X82" s="255"/>
      <c r="Y82" s="255"/>
      <c r="Z82" s="255"/>
      <c r="AA82" s="255"/>
      <c r="AB82" s="255"/>
      <c r="AC82" s="255"/>
      <c r="AD82" s="255"/>
      <c r="AE82" s="255"/>
      <c r="AF82" s="256"/>
      <c r="AG82" s="190">
        <f t="shared" si="22"/>
        <v>0</v>
      </c>
    </row>
    <row r="83" spans="2:33" ht="13.5" customHeight="1">
      <c r="B83" s="449"/>
      <c r="C83" s="436"/>
      <c r="D83" s="126" t="s">
        <v>25</v>
      </c>
      <c r="E83" s="127" t="s">
        <v>37</v>
      </c>
      <c r="F83" s="89"/>
      <c r="G83" s="185"/>
      <c r="H83" s="293"/>
      <c r="I83" s="186"/>
      <c r="J83" s="186"/>
      <c r="K83" s="186"/>
      <c r="L83" s="257"/>
      <c r="M83" s="257"/>
      <c r="N83" s="257"/>
      <c r="O83" s="257"/>
      <c r="P83" s="257"/>
      <c r="Q83" s="257"/>
      <c r="R83" s="257"/>
      <c r="S83" s="257"/>
      <c r="T83" s="257"/>
      <c r="U83" s="257"/>
      <c r="V83" s="257"/>
      <c r="W83" s="257"/>
      <c r="X83" s="257"/>
      <c r="Y83" s="257"/>
      <c r="Z83" s="257"/>
      <c r="AA83" s="257"/>
      <c r="AB83" s="257"/>
      <c r="AC83" s="257"/>
      <c r="AD83" s="257"/>
      <c r="AE83" s="257"/>
      <c r="AF83" s="258"/>
      <c r="AG83" s="184">
        <f t="shared" si="22"/>
        <v>0</v>
      </c>
    </row>
    <row r="84" spans="2:33" ht="13.5" customHeight="1">
      <c r="B84" s="449"/>
      <c r="C84" s="436"/>
      <c r="D84" s="131" t="s">
        <v>93</v>
      </c>
      <c r="E84" s="137"/>
      <c r="F84" s="94"/>
      <c r="G84" s="234"/>
      <c r="H84" s="299"/>
      <c r="I84" s="235"/>
      <c r="J84" s="235"/>
      <c r="K84" s="235"/>
      <c r="L84" s="255"/>
      <c r="M84" s="255"/>
      <c r="N84" s="255"/>
      <c r="O84" s="255"/>
      <c r="P84" s="255"/>
      <c r="Q84" s="255"/>
      <c r="R84" s="255"/>
      <c r="S84" s="255"/>
      <c r="T84" s="255"/>
      <c r="U84" s="255"/>
      <c r="V84" s="255"/>
      <c r="W84" s="255"/>
      <c r="X84" s="255"/>
      <c r="Y84" s="255"/>
      <c r="Z84" s="255"/>
      <c r="AA84" s="255"/>
      <c r="AB84" s="255"/>
      <c r="AC84" s="255"/>
      <c r="AD84" s="255"/>
      <c r="AE84" s="255"/>
      <c r="AF84" s="256"/>
      <c r="AG84" s="190">
        <f t="shared" si="22"/>
        <v>0</v>
      </c>
    </row>
    <row r="85" spans="2:33" ht="13.5" customHeight="1">
      <c r="B85" s="449"/>
      <c r="C85" s="436"/>
      <c r="D85" s="131" t="s">
        <v>36</v>
      </c>
      <c r="E85" s="137"/>
      <c r="F85" s="94"/>
      <c r="G85" s="234"/>
      <c r="H85" s="299"/>
      <c r="I85" s="235"/>
      <c r="J85" s="235"/>
      <c r="K85" s="235"/>
      <c r="L85" s="255"/>
      <c r="M85" s="255"/>
      <c r="N85" s="255"/>
      <c r="O85" s="255"/>
      <c r="P85" s="255"/>
      <c r="Q85" s="255"/>
      <c r="R85" s="255"/>
      <c r="S85" s="255"/>
      <c r="T85" s="255"/>
      <c r="U85" s="255"/>
      <c r="V85" s="255"/>
      <c r="W85" s="255"/>
      <c r="X85" s="255"/>
      <c r="Y85" s="255"/>
      <c r="Z85" s="255"/>
      <c r="AA85" s="255"/>
      <c r="AB85" s="255"/>
      <c r="AC85" s="255"/>
      <c r="AD85" s="255"/>
      <c r="AE85" s="255"/>
      <c r="AF85" s="256"/>
      <c r="AG85" s="190">
        <f t="shared" si="22"/>
        <v>0</v>
      </c>
    </row>
    <row r="86" spans="2:33" ht="13.5" customHeight="1">
      <c r="B86" s="449"/>
      <c r="C86" s="436"/>
      <c r="D86" s="138"/>
      <c r="E86" s="137"/>
      <c r="F86" s="94"/>
      <c r="G86" s="234"/>
      <c r="H86" s="299"/>
      <c r="I86" s="235"/>
      <c r="J86" s="235"/>
      <c r="K86" s="235"/>
      <c r="L86" s="255"/>
      <c r="M86" s="255"/>
      <c r="N86" s="255"/>
      <c r="O86" s="255"/>
      <c r="P86" s="255"/>
      <c r="Q86" s="255"/>
      <c r="R86" s="255"/>
      <c r="S86" s="255"/>
      <c r="T86" s="255"/>
      <c r="U86" s="255"/>
      <c r="V86" s="255"/>
      <c r="W86" s="255"/>
      <c r="X86" s="255"/>
      <c r="Y86" s="255"/>
      <c r="Z86" s="255"/>
      <c r="AA86" s="255"/>
      <c r="AB86" s="255"/>
      <c r="AC86" s="255"/>
      <c r="AD86" s="255"/>
      <c r="AE86" s="255"/>
      <c r="AF86" s="256"/>
      <c r="AG86" s="190">
        <f t="shared" si="22"/>
        <v>0</v>
      </c>
    </row>
    <row r="87" spans="2:33" ht="13.5" customHeight="1">
      <c r="B87" s="449"/>
      <c r="C87" s="436"/>
      <c r="D87" s="82"/>
      <c r="E87" s="137"/>
      <c r="F87" s="94"/>
      <c r="G87" s="234"/>
      <c r="H87" s="299"/>
      <c r="I87" s="235"/>
      <c r="J87" s="235"/>
      <c r="K87" s="235"/>
      <c r="L87" s="255"/>
      <c r="M87" s="255"/>
      <c r="N87" s="255"/>
      <c r="O87" s="255"/>
      <c r="P87" s="255"/>
      <c r="Q87" s="255"/>
      <c r="R87" s="255"/>
      <c r="S87" s="255"/>
      <c r="T87" s="255"/>
      <c r="U87" s="255"/>
      <c r="V87" s="255"/>
      <c r="W87" s="255"/>
      <c r="X87" s="255"/>
      <c r="Y87" s="255"/>
      <c r="Z87" s="255"/>
      <c r="AA87" s="255"/>
      <c r="AB87" s="255"/>
      <c r="AC87" s="255"/>
      <c r="AD87" s="255"/>
      <c r="AE87" s="255"/>
      <c r="AF87" s="256"/>
      <c r="AG87" s="190">
        <f t="shared" si="22"/>
        <v>0</v>
      </c>
    </row>
    <row r="88" spans="2:33" ht="13.5" customHeight="1">
      <c r="B88" s="449"/>
      <c r="C88" s="436"/>
      <c r="D88" s="139"/>
      <c r="E88" s="115"/>
      <c r="F88" s="92"/>
      <c r="G88" s="191"/>
      <c r="H88" s="252"/>
      <c r="I88" s="192"/>
      <c r="J88" s="192"/>
      <c r="K88" s="192"/>
      <c r="L88" s="250"/>
      <c r="M88" s="250"/>
      <c r="N88" s="250"/>
      <c r="O88" s="250"/>
      <c r="P88" s="250"/>
      <c r="Q88" s="250"/>
      <c r="R88" s="250"/>
      <c r="S88" s="250"/>
      <c r="T88" s="250"/>
      <c r="U88" s="250"/>
      <c r="V88" s="250"/>
      <c r="W88" s="250"/>
      <c r="X88" s="250"/>
      <c r="Y88" s="250"/>
      <c r="Z88" s="250"/>
      <c r="AA88" s="250"/>
      <c r="AB88" s="250"/>
      <c r="AC88" s="250"/>
      <c r="AD88" s="250"/>
      <c r="AE88" s="250"/>
      <c r="AF88" s="251"/>
      <c r="AG88" s="218">
        <f t="shared" ref="AG88" si="23">SUM(G88:AF88)</f>
        <v>0</v>
      </c>
    </row>
    <row r="89" spans="2:33" ht="13.5" customHeight="1">
      <c r="B89" s="449"/>
      <c r="C89" s="434"/>
      <c r="D89" s="457" t="s">
        <v>19</v>
      </c>
      <c r="E89" s="458"/>
      <c r="F89" s="92"/>
      <c r="G89" s="191">
        <f t="shared" ref="G89:AG89" si="24">SUM(G72:G88)</f>
        <v>0</v>
      </c>
      <c r="H89" s="193">
        <f t="shared" si="24"/>
        <v>0</v>
      </c>
      <c r="I89" s="210">
        <f t="shared" si="24"/>
        <v>0</v>
      </c>
      <c r="J89" s="210">
        <f t="shared" si="24"/>
        <v>0</v>
      </c>
      <c r="K89" s="210">
        <f t="shared" si="24"/>
        <v>0</v>
      </c>
      <c r="L89" s="210">
        <f t="shared" si="24"/>
        <v>0</v>
      </c>
      <c r="M89" s="210">
        <f t="shared" si="24"/>
        <v>0</v>
      </c>
      <c r="N89" s="210">
        <f t="shared" si="24"/>
        <v>0</v>
      </c>
      <c r="O89" s="210">
        <f t="shared" si="24"/>
        <v>0</v>
      </c>
      <c r="P89" s="210">
        <f t="shared" si="24"/>
        <v>0</v>
      </c>
      <c r="Q89" s="210">
        <f t="shared" si="24"/>
        <v>0</v>
      </c>
      <c r="R89" s="210">
        <f t="shared" si="24"/>
        <v>0</v>
      </c>
      <c r="S89" s="210">
        <f t="shared" si="24"/>
        <v>0</v>
      </c>
      <c r="T89" s="210">
        <f t="shared" si="24"/>
        <v>0</v>
      </c>
      <c r="U89" s="210">
        <f t="shared" si="24"/>
        <v>0</v>
      </c>
      <c r="V89" s="210">
        <f t="shared" si="24"/>
        <v>0</v>
      </c>
      <c r="W89" s="210">
        <f t="shared" si="24"/>
        <v>0</v>
      </c>
      <c r="X89" s="210">
        <f t="shared" si="24"/>
        <v>0</v>
      </c>
      <c r="Y89" s="210">
        <f t="shared" si="24"/>
        <v>0</v>
      </c>
      <c r="Z89" s="210">
        <f t="shared" si="24"/>
        <v>0</v>
      </c>
      <c r="AA89" s="210">
        <f t="shared" si="24"/>
        <v>0</v>
      </c>
      <c r="AB89" s="210">
        <f t="shared" si="24"/>
        <v>0</v>
      </c>
      <c r="AC89" s="210">
        <f t="shared" si="24"/>
        <v>0</v>
      </c>
      <c r="AD89" s="210">
        <f t="shared" si="24"/>
        <v>0</v>
      </c>
      <c r="AE89" s="210">
        <f t="shared" si="24"/>
        <v>0</v>
      </c>
      <c r="AF89" s="252">
        <f t="shared" si="24"/>
        <v>0</v>
      </c>
      <c r="AG89" s="196">
        <f t="shared" si="24"/>
        <v>0</v>
      </c>
    </row>
    <row r="90" spans="2:33" ht="13.5" customHeight="1">
      <c r="B90" s="449"/>
      <c r="C90" s="435" t="s">
        <v>126</v>
      </c>
      <c r="D90" s="130" t="s">
        <v>58</v>
      </c>
      <c r="E90" s="118"/>
      <c r="F90" s="103"/>
      <c r="G90" s="203"/>
      <c r="H90" s="294"/>
      <c r="I90" s="204"/>
      <c r="J90" s="204"/>
      <c r="K90" s="204"/>
      <c r="L90" s="253"/>
      <c r="M90" s="253"/>
      <c r="N90" s="253"/>
      <c r="O90" s="253"/>
      <c r="P90" s="253"/>
      <c r="Q90" s="253"/>
      <c r="R90" s="253"/>
      <c r="S90" s="253"/>
      <c r="T90" s="253"/>
      <c r="U90" s="253"/>
      <c r="V90" s="253"/>
      <c r="W90" s="253"/>
      <c r="X90" s="253"/>
      <c r="Y90" s="253"/>
      <c r="Z90" s="253"/>
      <c r="AA90" s="253"/>
      <c r="AB90" s="253"/>
      <c r="AC90" s="253"/>
      <c r="AD90" s="253"/>
      <c r="AE90" s="253"/>
      <c r="AF90" s="254"/>
      <c r="AG90" s="184">
        <f t="shared" ref="AG90:AG93" si="25">SUM(G90:AF90)</f>
        <v>0</v>
      </c>
    </row>
    <row r="91" spans="2:33" ht="13.5" customHeight="1">
      <c r="B91" s="449"/>
      <c r="C91" s="436"/>
      <c r="D91" s="131"/>
      <c r="E91" s="132"/>
      <c r="F91" s="94"/>
      <c r="G91" s="234"/>
      <c r="H91" s="299"/>
      <c r="I91" s="235"/>
      <c r="J91" s="235"/>
      <c r="K91" s="235"/>
      <c r="L91" s="255"/>
      <c r="M91" s="255"/>
      <c r="N91" s="255"/>
      <c r="O91" s="255"/>
      <c r="P91" s="255"/>
      <c r="Q91" s="255"/>
      <c r="R91" s="255"/>
      <c r="S91" s="255"/>
      <c r="T91" s="255"/>
      <c r="U91" s="255"/>
      <c r="V91" s="255"/>
      <c r="W91" s="255"/>
      <c r="X91" s="255"/>
      <c r="Y91" s="255"/>
      <c r="Z91" s="255"/>
      <c r="AA91" s="255"/>
      <c r="AB91" s="255"/>
      <c r="AC91" s="255"/>
      <c r="AD91" s="255"/>
      <c r="AE91" s="255"/>
      <c r="AF91" s="256"/>
      <c r="AG91" s="190">
        <f t="shared" si="25"/>
        <v>0</v>
      </c>
    </row>
    <row r="92" spans="2:33" ht="13.5" customHeight="1">
      <c r="B92" s="449"/>
      <c r="C92" s="436"/>
      <c r="D92" s="126"/>
      <c r="E92" s="134"/>
      <c r="F92" s="89"/>
      <c r="G92" s="185"/>
      <c r="H92" s="293"/>
      <c r="I92" s="186"/>
      <c r="J92" s="186"/>
      <c r="K92" s="186"/>
      <c r="L92" s="257"/>
      <c r="M92" s="257"/>
      <c r="N92" s="257"/>
      <c r="O92" s="257"/>
      <c r="P92" s="257"/>
      <c r="Q92" s="257"/>
      <c r="R92" s="257"/>
      <c r="S92" s="257"/>
      <c r="T92" s="257"/>
      <c r="U92" s="257"/>
      <c r="V92" s="257"/>
      <c r="W92" s="257"/>
      <c r="X92" s="257"/>
      <c r="Y92" s="257"/>
      <c r="Z92" s="257"/>
      <c r="AA92" s="257"/>
      <c r="AB92" s="257"/>
      <c r="AC92" s="257"/>
      <c r="AD92" s="257"/>
      <c r="AE92" s="257"/>
      <c r="AF92" s="258"/>
      <c r="AG92" s="190">
        <f t="shared" si="25"/>
        <v>0</v>
      </c>
    </row>
    <row r="93" spans="2:33" ht="13.5" customHeight="1">
      <c r="B93" s="449"/>
      <c r="C93" s="436"/>
      <c r="D93" s="121"/>
      <c r="E93" s="111"/>
      <c r="F93" s="92"/>
      <c r="G93" s="191"/>
      <c r="H93" s="252"/>
      <c r="I93" s="192"/>
      <c r="J93" s="192"/>
      <c r="K93" s="192"/>
      <c r="L93" s="250"/>
      <c r="M93" s="250"/>
      <c r="N93" s="250"/>
      <c r="O93" s="250"/>
      <c r="P93" s="250"/>
      <c r="Q93" s="250"/>
      <c r="R93" s="250"/>
      <c r="S93" s="250"/>
      <c r="T93" s="250"/>
      <c r="U93" s="250"/>
      <c r="V93" s="250"/>
      <c r="W93" s="250"/>
      <c r="X93" s="250"/>
      <c r="Y93" s="250"/>
      <c r="Z93" s="250"/>
      <c r="AA93" s="250"/>
      <c r="AB93" s="250"/>
      <c r="AC93" s="250"/>
      <c r="AD93" s="250"/>
      <c r="AE93" s="250"/>
      <c r="AF93" s="251"/>
      <c r="AG93" s="218">
        <f t="shared" si="25"/>
        <v>0</v>
      </c>
    </row>
    <row r="94" spans="2:33" ht="13.5" customHeight="1">
      <c r="B94" s="449"/>
      <c r="C94" s="434"/>
      <c r="D94" s="457" t="s">
        <v>19</v>
      </c>
      <c r="E94" s="458"/>
      <c r="F94" s="92"/>
      <c r="G94" s="209">
        <f>SUM(G90:G93)</f>
        <v>0</v>
      </c>
      <c r="H94" s="288">
        <f>SUM(H90:H93)</f>
        <v>0</v>
      </c>
      <c r="I94" s="210">
        <f>SUM(I90:I93)</f>
        <v>0</v>
      </c>
      <c r="J94" s="210">
        <f t="shared" ref="J94:AG94" si="26">SUM(J90:J93)</f>
        <v>0</v>
      </c>
      <c r="K94" s="210">
        <f t="shared" si="26"/>
        <v>0</v>
      </c>
      <c r="L94" s="210">
        <f t="shared" si="26"/>
        <v>0</v>
      </c>
      <c r="M94" s="210">
        <f t="shared" si="26"/>
        <v>0</v>
      </c>
      <c r="N94" s="210">
        <f t="shared" si="26"/>
        <v>0</v>
      </c>
      <c r="O94" s="210">
        <f t="shared" si="26"/>
        <v>0</v>
      </c>
      <c r="P94" s="210">
        <f t="shared" si="26"/>
        <v>0</v>
      </c>
      <c r="Q94" s="210">
        <f t="shared" si="26"/>
        <v>0</v>
      </c>
      <c r="R94" s="210">
        <f t="shared" si="26"/>
        <v>0</v>
      </c>
      <c r="S94" s="210">
        <f t="shared" si="26"/>
        <v>0</v>
      </c>
      <c r="T94" s="210">
        <f t="shared" si="26"/>
        <v>0</v>
      </c>
      <c r="U94" s="210">
        <f t="shared" si="26"/>
        <v>0</v>
      </c>
      <c r="V94" s="210">
        <f t="shared" si="26"/>
        <v>0</v>
      </c>
      <c r="W94" s="210">
        <f t="shared" si="26"/>
        <v>0</v>
      </c>
      <c r="X94" s="210">
        <f t="shared" si="26"/>
        <v>0</v>
      </c>
      <c r="Y94" s="210">
        <f t="shared" si="26"/>
        <v>0</v>
      </c>
      <c r="Z94" s="210">
        <f t="shared" si="26"/>
        <v>0</v>
      </c>
      <c r="AA94" s="210">
        <f t="shared" si="26"/>
        <v>0</v>
      </c>
      <c r="AB94" s="210">
        <f t="shared" si="26"/>
        <v>0</v>
      </c>
      <c r="AC94" s="210">
        <f t="shared" si="26"/>
        <v>0</v>
      </c>
      <c r="AD94" s="210">
        <f t="shared" si="26"/>
        <v>0</v>
      </c>
      <c r="AE94" s="210">
        <f t="shared" si="26"/>
        <v>0</v>
      </c>
      <c r="AF94" s="240">
        <f t="shared" si="26"/>
        <v>0</v>
      </c>
      <c r="AG94" s="239">
        <f t="shared" si="26"/>
        <v>0</v>
      </c>
    </row>
    <row r="95" spans="2:33" ht="13.5" customHeight="1" thickBot="1">
      <c r="B95" s="450"/>
      <c r="C95" s="119"/>
      <c r="D95" s="120"/>
      <c r="E95" s="114" t="s">
        <v>39</v>
      </c>
      <c r="F95" s="108"/>
      <c r="G95" s="214">
        <f>SUM(G94,G89)</f>
        <v>0</v>
      </c>
      <c r="H95" s="241">
        <f t="shared" ref="H95:AF95" si="27">SUM(H94,H89)</f>
        <v>0</v>
      </c>
      <c r="I95" s="215">
        <f t="shared" si="27"/>
        <v>0</v>
      </c>
      <c r="J95" s="215">
        <f t="shared" si="27"/>
        <v>0</v>
      </c>
      <c r="K95" s="215">
        <f t="shared" si="27"/>
        <v>0</v>
      </c>
      <c r="L95" s="215">
        <f t="shared" si="27"/>
        <v>0</v>
      </c>
      <c r="M95" s="215">
        <f t="shared" si="27"/>
        <v>0</v>
      </c>
      <c r="N95" s="215">
        <f t="shared" si="27"/>
        <v>0</v>
      </c>
      <c r="O95" s="215">
        <f t="shared" si="27"/>
        <v>0</v>
      </c>
      <c r="P95" s="215">
        <f t="shared" si="27"/>
        <v>0</v>
      </c>
      <c r="Q95" s="215">
        <f t="shared" si="27"/>
        <v>0</v>
      </c>
      <c r="R95" s="215">
        <f t="shared" si="27"/>
        <v>0</v>
      </c>
      <c r="S95" s="215">
        <f t="shared" si="27"/>
        <v>0</v>
      </c>
      <c r="T95" s="215">
        <f t="shared" si="27"/>
        <v>0</v>
      </c>
      <c r="U95" s="215">
        <f t="shared" si="27"/>
        <v>0</v>
      </c>
      <c r="V95" s="215">
        <f t="shared" si="27"/>
        <v>0</v>
      </c>
      <c r="W95" s="215">
        <f t="shared" si="27"/>
        <v>0</v>
      </c>
      <c r="X95" s="215">
        <f t="shared" si="27"/>
        <v>0</v>
      </c>
      <c r="Y95" s="215">
        <f t="shared" si="27"/>
        <v>0</v>
      </c>
      <c r="Z95" s="215">
        <f t="shared" si="27"/>
        <v>0</v>
      </c>
      <c r="AA95" s="215">
        <f t="shared" si="27"/>
        <v>0</v>
      </c>
      <c r="AB95" s="215">
        <f t="shared" si="27"/>
        <v>0</v>
      </c>
      <c r="AC95" s="215">
        <f t="shared" si="27"/>
        <v>0</v>
      </c>
      <c r="AD95" s="215">
        <f t="shared" si="27"/>
        <v>0</v>
      </c>
      <c r="AE95" s="215">
        <f t="shared" si="27"/>
        <v>0</v>
      </c>
      <c r="AF95" s="263">
        <f t="shared" si="27"/>
        <v>0</v>
      </c>
      <c r="AG95" s="246" t="e">
        <f>SUM(#REF!,#REF!,#REF!,AG94,AG89)</f>
        <v>#REF!</v>
      </c>
    </row>
    <row r="96" spans="2:33" ht="21" customHeight="1" thickBot="1">
      <c r="B96" s="424" t="s">
        <v>81</v>
      </c>
      <c r="C96" s="425"/>
      <c r="D96" s="425"/>
      <c r="E96" s="425"/>
      <c r="F96" s="272"/>
      <c r="G96" s="275">
        <f t="shared" ref="G96:AG96" si="28">+G71-G95</f>
        <v>0</v>
      </c>
      <c r="H96" s="300">
        <f t="shared" si="28"/>
        <v>0</v>
      </c>
      <c r="I96" s="273">
        <f t="shared" si="28"/>
        <v>0</v>
      </c>
      <c r="J96" s="273">
        <f t="shared" si="28"/>
        <v>0</v>
      </c>
      <c r="K96" s="273">
        <f t="shared" si="28"/>
        <v>0</v>
      </c>
      <c r="L96" s="273">
        <f t="shared" si="28"/>
        <v>0</v>
      </c>
      <c r="M96" s="273">
        <f t="shared" si="28"/>
        <v>0</v>
      </c>
      <c r="N96" s="273">
        <f t="shared" si="28"/>
        <v>0</v>
      </c>
      <c r="O96" s="273">
        <f t="shared" si="28"/>
        <v>0</v>
      </c>
      <c r="P96" s="273">
        <f t="shared" si="28"/>
        <v>0</v>
      </c>
      <c r="Q96" s="273">
        <f t="shared" si="28"/>
        <v>0</v>
      </c>
      <c r="R96" s="273">
        <f t="shared" si="28"/>
        <v>0</v>
      </c>
      <c r="S96" s="273">
        <f t="shared" si="28"/>
        <v>0</v>
      </c>
      <c r="T96" s="273">
        <f t="shared" si="28"/>
        <v>0</v>
      </c>
      <c r="U96" s="273">
        <f t="shared" si="28"/>
        <v>0</v>
      </c>
      <c r="V96" s="273">
        <f t="shared" si="28"/>
        <v>0</v>
      </c>
      <c r="W96" s="273">
        <f t="shared" si="28"/>
        <v>0</v>
      </c>
      <c r="X96" s="273">
        <f t="shared" si="28"/>
        <v>0</v>
      </c>
      <c r="Y96" s="273">
        <f t="shared" si="28"/>
        <v>0</v>
      </c>
      <c r="Z96" s="273">
        <f t="shared" si="28"/>
        <v>0</v>
      </c>
      <c r="AA96" s="273">
        <f t="shared" si="28"/>
        <v>0</v>
      </c>
      <c r="AB96" s="273">
        <f t="shared" si="28"/>
        <v>0</v>
      </c>
      <c r="AC96" s="273">
        <f t="shared" si="28"/>
        <v>0</v>
      </c>
      <c r="AD96" s="273">
        <f t="shared" si="28"/>
        <v>0</v>
      </c>
      <c r="AE96" s="273">
        <f t="shared" si="28"/>
        <v>0</v>
      </c>
      <c r="AF96" s="277">
        <f t="shared" si="28"/>
        <v>0</v>
      </c>
      <c r="AG96" s="276" t="e">
        <f t="shared" si="28"/>
        <v>#REF!</v>
      </c>
    </row>
    <row r="97" spans="2:33" ht="13.5" customHeight="1" thickBot="1">
      <c r="B97" s="157"/>
      <c r="C97" s="157"/>
      <c r="D97" s="157"/>
      <c r="E97" s="157"/>
      <c r="F97" s="58"/>
      <c r="G97" s="59"/>
      <c r="H97" s="59"/>
      <c r="I97" s="59"/>
      <c r="J97" s="59"/>
      <c r="K97" s="59"/>
      <c r="L97" s="110"/>
      <c r="M97" s="110"/>
      <c r="N97" s="110"/>
      <c r="O97" s="110"/>
      <c r="P97" s="110"/>
      <c r="Q97" s="110"/>
      <c r="R97" s="110"/>
      <c r="S97" s="110"/>
      <c r="T97" s="110"/>
      <c r="U97" s="110"/>
      <c r="V97" s="110"/>
      <c r="W97" s="110"/>
      <c r="X97" s="110"/>
      <c r="Y97" s="110"/>
      <c r="Z97" s="110"/>
      <c r="AA97" s="110"/>
      <c r="AB97" s="110"/>
      <c r="AC97" s="110"/>
      <c r="AD97" s="110"/>
      <c r="AE97" s="110"/>
      <c r="AF97" s="110"/>
      <c r="AG97" s="58"/>
    </row>
    <row r="98" spans="2:33" ht="21" customHeight="1" thickBot="1">
      <c r="B98" s="424" t="s">
        <v>162</v>
      </c>
      <c r="C98" s="425"/>
      <c r="D98" s="425"/>
      <c r="E98" s="425"/>
      <c r="F98" s="307" t="e">
        <f>IRR(G96:AF96)</f>
        <v>#NUM!</v>
      </c>
      <c r="G98" s="59"/>
      <c r="H98" s="59"/>
      <c r="I98" s="59"/>
      <c r="J98" s="59"/>
      <c r="K98" s="59"/>
      <c r="L98" s="110"/>
      <c r="M98" s="110"/>
      <c r="N98" s="110"/>
      <c r="O98" s="110"/>
      <c r="P98" s="110"/>
      <c r="Q98" s="110"/>
      <c r="R98" s="110"/>
      <c r="S98" s="110"/>
      <c r="T98" s="110"/>
      <c r="U98" s="110"/>
      <c r="V98" s="110"/>
      <c r="W98" s="110"/>
      <c r="X98" s="110"/>
      <c r="Y98" s="110"/>
      <c r="Z98" s="110"/>
      <c r="AA98" s="110"/>
      <c r="AB98" s="110"/>
      <c r="AC98" s="110"/>
      <c r="AD98" s="110"/>
      <c r="AE98" s="110"/>
      <c r="AF98" s="110"/>
      <c r="AG98" s="58"/>
    </row>
    <row r="99" spans="2:33" ht="13.5" customHeight="1">
      <c r="B99" s="157"/>
      <c r="C99" s="157"/>
      <c r="D99" s="157"/>
      <c r="E99" s="157"/>
      <c r="F99" s="58"/>
      <c r="G99" s="59"/>
      <c r="H99" s="59"/>
      <c r="I99" s="59"/>
      <c r="J99" s="59"/>
      <c r="K99" s="59"/>
      <c r="L99" s="110"/>
      <c r="M99" s="110"/>
      <c r="N99" s="110"/>
      <c r="O99" s="110"/>
      <c r="P99" s="110"/>
      <c r="Q99" s="110"/>
      <c r="R99" s="110"/>
      <c r="S99" s="110"/>
      <c r="T99" s="110"/>
      <c r="U99" s="110"/>
      <c r="V99" s="110"/>
      <c r="W99" s="110"/>
      <c r="X99" s="110"/>
      <c r="Y99" s="110"/>
      <c r="Z99" s="110"/>
      <c r="AA99" s="110"/>
      <c r="AB99" s="110"/>
      <c r="AC99" s="110"/>
      <c r="AD99" s="110"/>
      <c r="AE99" s="110"/>
      <c r="AF99" s="110"/>
      <c r="AG99" s="58"/>
    </row>
    <row r="100" spans="2:33" ht="13.5" customHeight="1">
      <c r="B100" s="58" t="s">
        <v>171</v>
      </c>
      <c r="C100" s="157"/>
      <c r="D100" s="157"/>
      <c r="E100" s="157"/>
      <c r="F100" s="58"/>
      <c r="G100" s="59"/>
      <c r="H100" s="59"/>
      <c r="I100" s="59"/>
      <c r="J100" s="59"/>
      <c r="K100" s="59"/>
      <c r="L100" s="110"/>
      <c r="M100" s="110"/>
      <c r="N100" s="110"/>
      <c r="O100" s="110"/>
      <c r="P100" s="110"/>
      <c r="Q100" s="110"/>
      <c r="R100" s="110"/>
      <c r="S100" s="110"/>
      <c r="T100" s="110"/>
      <c r="U100" s="110"/>
      <c r="V100" s="110"/>
      <c r="W100" s="110"/>
      <c r="X100" s="110"/>
      <c r="Y100" s="110"/>
      <c r="Z100" s="110"/>
      <c r="AA100" s="110"/>
      <c r="AB100" s="110"/>
      <c r="AC100" s="110"/>
      <c r="AD100" s="110"/>
      <c r="AE100" s="110"/>
      <c r="AF100" s="110"/>
      <c r="AG100" s="58"/>
    </row>
    <row r="101" spans="2:33" ht="13.5" customHeight="1">
      <c r="B101" s="290" t="s">
        <v>172</v>
      </c>
      <c r="C101" s="51"/>
      <c r="D101" s="51"/>
      <c r="E101" s="51"/>
      <c r="L101" s="53"/>
      <c r="M101" s="53"/>
      <c r="N101" s="53"/>
      <c r="O101" s="53"/>
      <c r="P101" s="53"/>
      <c r="Q101" s="53"/>
      <c r="R101" s="53"/>
      <c r="S101" s="53"/>
      <c r="T101" s="53"/>
      <c r="U101" s="53"/>
      <c r="V101" s="53"/>
      <c r="W101" s="53"/>
      <c r="X101" s="53"/>
      <c r="Y101" s="53"/>
      <c r="Z101" s="53"/>
      <c r="AA101" s="53"/>
      <c r="AB101" s="53"/>
      <c r="AC101" s="53"/>
      <c r="AD101" s="53"/>
      <c r="AE101" s="53"/>
      <c r="AF101" s="53"/>
    </row>
    <row r="102" spans="2:33" ht="15">
      <c r="B102" s="57" t="s">
        <v>23</v>
      </c>
    </row>
    <row r="103" spans="2:33" ht="15">
      <c r="B103" s="57" t="s">
        <v>9</v>
      </c>
    </row>
    <row r="104" spans="2:33" ht="15">
      <c r="B104" s="57" t="s">
        <v>12</v>
      </c>
    </row>
    <row r="105" spans="2:33" ht="15">
      <c r="B105" s="57" t="s">
        <v>104</v>
      </c>
    </row>
    <row r="106" spans="2:33" ht="15">
      <c r="B106" s="57" t="s">
        <v>10</v>
      </c>
    </row>
    <row r="107" spans="2:33" ht="15">
      <c r="B107" s="57" t="s">
        <v>210</v>
      </c>
    </row>
    <row r="108" spans="2:33" ht="15">
      <c r="B108" s="58" t="s">
        <v>204</v>
      </c>
    </row>
    <row r="109" spans="2:33" ht="15">
      <c r="B109" s="58" t="s">
        <v>175</v>
      </c>
    </row>
  </sheetData>
  <mergeCells count="42">
    <mergeCell ref="B1:B2"/>
    <mergeCell ref="C1:AD2"/>
    <mergeCell ref="AE1:AG2"/>
    <mergeCell ref="AG5:AG6"/>
    <mergeCell ref="B7:B20"/>
    <mergeCell ref="C7:C15"/>
    <mergeCell ref="D15:E15"/>
    <mergeCell ref="C16:C19"/>
    <mergeCell ref="D19:E19"/>
    <mergeCell ref="C20:E20"/>
    <mergeCell ref="B21:B50"/>
    <mergeCell ref="C21:C35"/>
    <mergeCell ref="D21:D22"/>
    <mergeCell ref="D35:E35"/>
    <mergeCell ref="C36:C45"/>
    <mergeCell ref="D36:D37"/>
    <mergeCell ref="D45:E45"/>
    <mergeCell ref="C46:C49"/>
    <mergeCell ref="D49:E49"/>
    <mergeCell ref="C50:E50"/>
    <mergeCell ref="B51:E51"/>
    <mergeCell ref="B52:B61"/>
    <mergeCell ref="C52:C55"/>
    <mergeCell ref="C56:C59"/>
    <mergeCell ref="C61:E61"/>
    <mergeCell ref="B62:E62"/>
    <mergeCell ref="AG66:AG67"/>
    <mergeCell ref="B68:B71"/>
    <mergeCell ref="C68:C70"/>
    <mergeCell ref="D70:E70"/>
    <mergeCell ref="C71:E71"/>
    <mergeCell ref="B96:E96"/>
    <mergeCell ref="B98:E98"/>
    <mergeCell ref="B72:B95"/>
    <mergeCell ref="C72:C89"/>
    <mergeCell ref="D72:D74"/>
    <mergeCell ref="D75:D76"/>
    <mergeCell ref="D77:D78"/>
    <mergeCell ref="D80:D82"/>
    <mergeCell ref="D89:E89"/>
    <mergeCell ref="C90:C94"/>
    <mergeCell ref="D94:E94"/>
  </mergeCells>
  <phoneticPr fontId="1"/>
  <pageMargins left="0.82677165354330717" right="0.39370078740157483" top="0.55118110236220474" bottom="0.35433070866141736" header="0.31496062992125984" footer="0.31496062992125984"/>
  <pageSetup paperSize="8" scale="48" fitToHeight="2" orientation="landscape" r:id="rId1"/>
  <headerFooter>
    <oddFooter>&amp;P ページ</oddFooter>
  </headerFooter>
  <rowBreaks count="1" manualBreakCount="1">
    <brk id="62" min="1" max="32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0F1E2A-BA1D-47E7-97D4-D33459A3A6A1}">
  <dimension ref="B1:AE73"/>
  <sheetViews>
    <sheetView view="pageBreakPreview" zoomScale="60" zoomScaleNormal="70" workbookViewId="0">
      <selection activeCell="F9" sqref="F9"/>
    </sheetView>
  </sheetViews>
  <sheetFormatPr defaultRowHeight="13.2"/>
  <cols>
    <col min="2" max="2" width="15" customWidth="1"/>
    <col min="3" max="3" width="3.109375" customWidth="1"/>
    <col min="28" max="28" width="12.77734375" customWidth="1"/>
  </cols>
  <sheetData>
    <row r="1" spans="2:31" ht="18.600000000000001" customHeight="1">
      <c r="B1" s="358" t="s">
        <v>205</v>
      </c>
      <c r="C1" s="265"/>
      <c r="D1" s="426" t="s">
        <v>206</v>
      </c>
      <c r="E1" s="427"/>
      <c r="F1" s="427"/>
      <c r="G1" s="427"/>
      <c r="H1" s="427"/>
      <c r="I1" s="427"/>
      <c r="J1" s="427"/>
      <c r="K1" s="427"/>
      <c r="L1" s="427"/>
      <c r="M1" s="427"/>
      <c r="N1" s="427"/>
      <c r="O1" s="427"/>
      <c r="P1" s="427"/>
      <c r="Q1" s="427"/>
      <c r="R1" s="427"/>
      <c r="S1" s="427"/>
      <c r="T1" s="427"/>
      <c r="U1" s="427"/>
      <c r="V1" s="427"/>
      <c r="W1" s="427"/>
      <c r="X1" s="427"/>
      <c r="Y1" s="427"/>
      <c r="Z1" s="427"/>
      <c r="AA1" s="427"/>
      <c r="AB1" s="475"/>
      <c r="AC1" s="327"/>
      <c r="AD1" s="327"/>
      <c r="AE1" s="328"/>
    </row>
    <row r="2" spans="2:31" ht="18.899999999999999" customHeight="1" thickBot="1">
      <c r="B2" s="474"/>
      <c r="C2" s="266"/>
      <c r="D2" s="429"/>
      <c r="E2" s="430"/>
      <c r="F2" s="430"/>
      <c r="G2" s="430"/>
      <c r="H2" s="430"/>
      <c r="I2" s="430"/>
      <c r="J2" s="430"/>
      <c r="K2" s="430"/>
      <c r="L2" s="430"/>
      <c r="M2" s="430"/>
      <c r="N2" s="430"/>
      <c r="O2" s="430"/>
      <c r="P2" s="430"/>
      <c r="Q2" s="430"/>
      <c r="R2" s="430"/>
      <c r="S2" s="430"/>
      <c r="T2" s="430"/>
      <c r="U2" s="430"/>
      <c r="V2" s="430"/>
      <c r="W2" s="430"/>
      <c r="X2" s="430"/>
      <c r="Y2" s="430"/>
      <c r="Z2" s="430"/>
      <c r="AA2" s="430"/>
      <c r="AB2" s="476"/>
      <c r="AC2" s="329"/>
      <c r="AD2" s="329"/>
      <c r="AE2" s="330"/>
    </row>
    <row r="3" spans="2:31" ht="17.399999999999999" customHeight="1"/>
    <row r="4" spans="2:31" ht="17.399999999999999" customHeight="1" thickBot="1">
      <c r="B4" s="267" t="s">
        <v>213</v>
      </c>
    </row>
    <row r="5" spans="2:31">
      <c r="B5" s="319"/>
      <c r="C5" s="320"/>
      <c r="D5" s="320"/>
      <c r="E5" s="320"/>
      <c r="F5" s="320"/>
      <c r="G5" s="320"/>
      <c r="H5" s="320"/>
      <c r="I5" s="320"/>
      <c r="J5" s="320"/>
      <c r="K5" s="320"/>
      <c r="L5" s="320"/>
      <c r="M5" s="320"/>
      <c r="N5" s="320"/>
      <c r="O5" s="320"/>
      <c r="P5" s="320"/>
      <c r="Q5" s="320"/>
      <c r="R5" s="320"/>
      <c r="S5" s="320"/>
      <c r="T5" s="320"/>
      <c r="U5" s="320"/>
      <c r="V5" s="320"/>
      <c r="W5" s="320"/>
      <c r="X5" s="320"/>
      <c r="Y5" s="320"/>
      <c r="Z5" s="320"/>
      <c r="AA5" s="320"/>
      <c r="AB5" s="321"/>
    </row>
    <row r="6" spans="2:31">
      <c r="B6" s="322"/>
      <c r="AB6" s="323"/>
    </row>
    <row r="7" spans="2:31">
      <c r="B7" s="322"/>
      <c r="AB7" s="323"/>
    </row>
    <row r="8" spans="2:31">
      <c r="B8" s="322"/>
      <c r="AB8" s="323"/>
    </row>
    <row r="9" spans="2:31">
      <c r="B9" s="322"/>
      <c r="AB9" s="323"/>
    </row>
    <row r="10" spans="2:31">
      <c r="B10" s="322"/>
      <c r="AB10" s="323"/>
    </row>
    <row r="11" spans="2:31">
      <c r="B11" s="322"/>
      <c r="AB11" s="323"/>
    </row>
    <row r="12" spans="2:31">
      <c r="B12" s="322"/>
      <c r="AB12" s="323"/>
    </row>
    <row r="13" spans="2:31">
      <c r="B13" s="322"/>
      <c r="AB13" s="323"/>
    </row>
    <row r="14" spans="2:31">
      <c r="B14" s="322"/>
      <c r="AB14" s="323"/>
    </row>
    <row r="15" spans="2:31">
      <c r="B15" s="322"/>
      <c r="AB15" s="323"/>
    </row>
    <row r="16" spans="2:31">
      <c r="B16" s="322"/>
      <c r="AB16" s="323"/>
    </row>
    <row r="17" spans="2:28">
      <c r="B17" s="322"/>
      <c r="AB17" s="323"/>
    </row>
    <row r="18" spans="2:28">
      <c r="B18" s="322"/>
      <c r="AB18" s="323"/>
    </row>
    <row r="19" spans="2:28">
      <c r="B19" s="322"/>
      <c r="AB19" s="323"/>
    </row>
    <row r="20" spans="2:28">
      <c r="B20" s="322"/>
      <c r="AB20" s="323"/>
    </row>
    <row r="21" spans="2:28">
      <c r="B21" s="322"/>
      <c r="AB21" s="323"/>
    </row>
    <row r="22" spans="2:28">
      <c r="B22" s="322"/>
      <c r="AB22" s="323"/>
    </row>
    <row r="23" spans="2:28">
      <c r="B23" s="322"/>
      <c r="AB23" s="323"/>
    </row>
    <row r="24" spans="2:28">
      <c r="B24" s="322"/>
      <c r="AB24" s="323"/>
    </row>
    <row r="25" spans="2:28">
      <c r="B25" s="322"/>
      <c r="AB25" s="323"/>
    </row>
    <row r="26" spans="2:28">
      <c r="B26" s="322"/>
      <c r="AB26" s="323"/>
    </row>
    <row r="27" spans="2:28">
      <c r="B27" s="322"/>
      <c r="AB27" s="323"/>
    </row>
    <row r="28" spans="2:28">
      <c r="B28" s="322"/>
      <c r="AB28" s="323"/>
    </row>
    <row r="29" spans="2:28">
      <c r="B29" s="322"/>
      <c r="AB29" s="323"/>
    </row>
    <row r="30" spans="2:28">
      <c r="B30" s="322"/>
      <c r="AB30" s="323"/>
    </row>
    <row r="31" spans="2:28">
      <c r="B31" s="322"/>
      <c r="AB31" s="323"/>
    </row>
    <row r="32" spans="2:28">
      <c r="B32" s="322"/>
      <c r="AB32" s="323"/>
    </row>
    <row r="33" spans="2:28">
      <c r="B33" s="322"/>
      <c r="AB33" s="323"/>
    </row>
    <row r="34" spans="2:28">
      <c r="B34" s="322"/>
      <c r="AB34" s="323"/>
    </row>
    <row r="35" spans="2:28">
      <c r="B35" s="322"/>
      <c r="AB35" s="323"/>
    </row>
    <row r="36" spans="2:28">
      <c r="B36" s="322"/>
      <c r="AB36" s="323"/>
    </row>
    <row r="37" spans="2:28">
      <c r="B37" s="322"/>
      <c r="AB37" s="323"/>
    </row>
    <row r="38" spans="2:28">
      <c r="B38" s="322"/>
      <c r="AB38" s="323"/>
    </row>
    <row r="39" spans="2:28">
      <c r="B39" s="322"/>
      <c r="AB39" s="323"/>
    </row>
    <row r="40" spans="2:28">
      <c r="B40" s="322"/>
      <c r="AB40" s="323"/>
    </row>
    <row r="41" spans="2:28">
      <c r="B41" s="322"/>
      <c r="AB41" s="323"/>
    </row>
    <row r="42" spans="2:28">
      <c r="B42" s="322"/>
      <c r="AB42" s="323"/>
    </row>
    <row r="43" spans="2:28">
      <c r="B43" s="322"/>
      <c r="AB43" s="323"/>
    </row>
    <row r="44" spans="2:28">
      <c r="B44" s="322"/>
      <c r="AB44" s="323"/>
    </row>
    <row r="45" spans="2:28">
      <c r="B45" s="322"/>
      <c r="AB45" s="323"/>
    </row>
    <row r="46" spans="2:28">
      <c r="B46" s="322"/>
      <c r="AB46" s="323"/>
    </row>
    <row r="47" spans="2:28">
      <c r="B47" s="322"/>
      <c r="AB47" s="323"/>
    </row>
    <row r="48" spans="2:28">
      <c r="B48" s="322"/>
      <c r="AB48" s="323"/>
    </row>
    <row r="49" spans="2:28">
      <c r="B49" s="322"/>
      <c r="AB49" s="323"/>
    </row>
    <row r="50" spans="2:28">
      <c r="B50" s="322"/>
      <c r="AB50" s="323"/>
    </row>
    <row r="51" spans="2:28">
      <c r="B51" s="322"/>
      <c r="AB51" s="323"/>
    </row>
    <row r="52" spans="2:28">
      <c r="B52" s="322"/>
      <c r="AB52" s="323"/>
    </row>
    <row r="53" spans="2:28">
      <c r="B53" s="322"/>
      <c r="AB53" s="323"/>
    </row>
    <row r="54" spans="2:28">
      <c r="B54" s="322"/>
      <c r="AB54" s="323"/>
    </row>
    <row r="55" spans="2:28">
      <c r="B55" s="322"/>
      <c r="AB55" s="323"/>
    </row>
    <row r="56" spans="2:28">
      <c r="B56" s="322"/>
      <c r="AB56" s="323"/>
    </row>
    <row r="57" spans="2:28">
      <c r="B57" s="322"/>
      <c r="AB57" s="323"/>
    </row>
    <row r="58" spans="2:28">
      <c r="B58" s="322"/>
      <c r="AB58" s="323"/>
    </row>
    <row r="59" spans="2:28">
      <c r="B59" s="322"/>
      <c r="AB59" s="323"/>
    </row>
    <row r="60" spans="2:28">
      <c r="B60" s="322"/>
      <c r="AB60" s="323"/>
    </row>
    <row r="61" spans="2:28">
      <c r="B61" s="322"/>
      <c r="AB61" s="323"/>
    </row>
    <row r="62" spans="2:28">
      <c r="B62" s="322"/>
      <c r="AB62" s="323"/>
    </row>
    <row r="63" spans="2:28">
      <c r="B63" s="322"/>
      <c r="AB63" s="323"/>
    </row>
    <row r="64" spans="2:28">
      <c r="B64" s="322"/>
      <c r="AB64" s="323"/>
    </row>
    <row r="65" spans="2:28">
      <c r="B65" s="322"/>
      <c r="AB65" s="323"/>
    </row>
    <row r="66" spans="2:28">
      <c r="B66" s="322"/>
      <c r="AB66" s="323"/>
    </row>
    <row r="67" spans="2:28">
      <c r="B67" s="322"/>
      <c r="AB67" s="323"/>
    </row>
    <row r="68" spans="2:28">
      <c r="B68" s="322"/>
      <c r="AB68" s="323"/>
    </row>
    <row r="69" spans="2:28">
      <c r="B69" s="322"/>
      <c r="AB69" s="323"/>
    </row>
    <row r="70" spans="2:28">
      <c r="B70" s="322"/>
      <c r="AB70" s="323"/>
    </row>
    <row r="71" spans="2:28">
      <c r="B71" s="322"/>
      <c r="AB71" s="323"/>
    </row>
    <row r="72" spans="2:28">
      <c r="B72" s="322"/>
      <c r="AB72" s="323"/>
    </row>
    <row r="73" spans="2:28" ht="13.8" thickBot="1">
      <c r="B73" s="324"/>
      <c r="C73" s="325"/>
      <c r="D73" s="325"/>
      <c r="E73" s="325"/>
      <c r="F73" s="325"/>
      <c r="G73" s="325"/>
      <c r="H73" s="325"/>
      <c r="I73" s="325"/>
      <c r="J73" s="325"/>
      <c r="K73" s="325"/>
      <c r="L73" s="325"/>
      <c r="M73" s="325"/>
      <c r="N73" s="325"/>
      <c r="O73" s="325"/>
      <c r="P73" s="325"/>
      <c r="Q73" s="325"/>
      <c r="R73" s="325"/>
      <c r="S73" s="325"/>
      <c r="T73" s="325"/>
      <c r="U73" s="325"/>
      <c r="V73" s="325"/>
      <c r="W73" s="325"/>
      <c r="X73" s="325"/>
      <c r="Y73" s="325"/>
      <c r="Z73" s="325"/>
      <c r="AA73" s="325"/>
      <c r="AB73" s="326"/>
    </row>
  </sheetData>
  <mergeCells count="2">
    <mergeCell ref="B1:B2"/>
    <mergeCell ref="D1:AB2"/>
  </mergeCells>
  <phoneticPr fontId="1"/>
  <pageMargins left="0.7" right="0.7" top="0.75" bottom="0.75" header="0.3" footer="0.3"/>
  <pageSetup paperSize="8" scale="8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2D03FB-BA08-4FA0-8481-4E827B748D26}">
  <dimension ref="A1:AH183"/>
  <sheetViews>
    <sheetView view="pageBreakPreview" zoomScale="70" zoomScaleNormal="85" zoomScaleSheetLayoutView="70" workbookViewId="0">
      <selection activeCell="E110" sqref="E110:E114"/>
    </sheetView>
  </sheetViews>
  <sheetFormatPr defaultColWidth="10.21875" defaultRowHeight="13.2"/>
  <cols>
    <col min="1" max="1" width="4.21875" style="46" customWidth="1"/>
    <col min="2" max="2" width="12.44140625" style="46" customWidth="1"/>
    <col min="3" max="3" width="29.21875" style="46" customWidth="1"/>
    <col min="4" max="4" width="25.77734375" style="46" customWidth="1"/>
    <col min="5" max="5" width="28" style="46" customWidth="1"/>
    <col min="6" max="6" width="15.88671875" style="46" customWidth="1"/>
    <col min="7" max="11" width="11.109375" style="47" customWidth="1"/>
    <col min="12" max="33" width="11.109375" style="46" customWidth="1"/>
    <col min="34" max="34" width="16" style="46" bestFit="1" customWidth="1"/>
    <col min="35" max="35" width="14.77734375" style="46" bestFit="1" customWidth="1"/>
    <col min="36" max="36" width="10.21875" style="46"/>
    <col min="37" max="37" width="13" style="46" bestFit="1" customWidth="1"/>
    <col min="38" max="16384" width="10.21875" style="46"/>
  </cols>
  <sheetData>
    <row r="1" spans="1:34" s="26" customFormat="1" ht="13.5" customHeight="1">
      <c r="A1" s="268"/>
      <c r="B1" s="443" t="s">
        <v>207</v>
      </c>
      <c r="C1" s="426" t="s">
        <v>190</v>
      </c>
      <c r="D1" s="427"/>
      <c r="E1" s="427"/>
      <c r="F1" s="427"/>
      <c r="G1" s="427"/>
      <c r="H1" s="427"/>
      <c r="I1" s="427"/>
      <c r="J1" s="427"/>
      <c r="K1" s="427"/>
      <c r="L1" s="427"/>
      <c r="M1" s="427"/>
      <c r="N1" s="427"/>
      <c r="O1" s="427"/>
      <c r="P1" s="427"/>
      <c r="Q1" s="427"/>
      <c r="R1" s="427"/>
      <c r="S1" s="427"/>
      <c r="T1" s="427"/>
      <c r="U1" s="427"/>
      <c r="V1" s="427"/>
      <c r="W1" s="427"/>
      <c r="X1" s="427"/>
      <c r="Y1" s="427"/>
      <c r="Z1" s="427"/>
      <c r="AA1" s="427"/>
      <c r="AB1" s="427"/>
      <c r="AC1" s="427"/>
      <c r="AD1" s="428"/>
      <c r="AE1" s="462"/>
      <c r="AF1" s="463"/>
      <c r="AG1" s="464"/>
    </row>
    <row r="2" spans="1:34" s="26" customFormat="1" ht="18.75" customHeight="1" thickBot="1">
      <c r="A2" s="269"/>
      <c r="B2" s="444"/>
      <c r="C2" s="429"/>
      <c r="D2" s="430"/>
      <c r="E2" s="430"/>
      <c r="F2" s="430"/>
      <c r="G2" s="430"/>
      <c r="H2" s="430"/>
      <c r="I2" s="430"/>
      <c r="J2" s="430"/>
      <c r="K2" s="430"/>
      <c r="L2" s="430"/>
      <c r="M2" s="430"/>
      <c r="N2" s="430"/>
      <c r="O2" s="430"/>
      <c r="P2" s="430"/>
      <c r="Q2" s="430"/>
      <c r="R2" s="430"/>
      <c r="S2" s="430"/>
      <c r="T2" s="430"/>
      <c r="U2" s="430"/>
      <c r="V2" s="430"/>
      <c r="W2" s="430"/>
      <c r="X2" s="430"/>
      <c r="Y2" s="430"/>
      <c r="Z2" s="430"/>
      <c r="AA2" s="430"/>
      <c r="AB2" s="430"/>
      <c r="AC2" s="430"/>
      <c r="AD2" s="431"/>
      <c r="AE2" s="465"/>
      <c r="AF2" s="466"/>
      <c r="AG2" s="467"/>
    </row>
    <row r="3" spans="1:34" s="26" customFormat="1" ht="18.75" customHeight="1">
      <c r="A3" s="54"/>
      <c r="B3" s="54"/>
      <c r="C3" s="54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  <c r="AB3" s="55"/>
      <c r="AC3" s="55"/>
      <c r="AD3" s="55"/>
      <c r="AE3" s="56"/>
      <c r="AF3" s="56"/>
      <c r="AG3" s="56"/>
    </row>
    <row r="4" spans="1:34" ht="19.2" thickBot="1">
      <c r="B4" s="270" t="s">
        <v>163</v>
      </c>
      <c r="C4" s="58"/>
      <c r="D4" s="58"/>
      <c r="E4" s="58"/>
      <c r="F4" s="58"/>
      <c r="G4" s="59"/>
      <c r="H4" s="59"/>
      <c r="I4" s="59"/>
      <c r="J4" s="59"/>
      <c r="K4" s="59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58"/>
    </row>
    <row r="5" spans="1:34" ht="15">
      <c r="B5" s="60"/>
      <c r="C5" s="61"/>
      <c r="D5" s="61"/>
      <c r="E5" s="61"/>
      <c r="F5" s="62" t="s">
        <v>40</v>
      </c>
      <c r="G5" s="303">
        <v>-5</v>
      </c>
      <c r="H5" s="63">
        <v>-4</v>
      </c>
      <c r="I5" s="63">
        <v>-3</v>
      </c>
      <c r="J5" s="63">
        <v>-2</v>
      </c>
      <c r="K5" s="64">
        <v>-1</v>
      </c>
      <c r="L5" s="65">
        <v>0</v>
      </c>
      <c r="M5" s="65">
        <v>1</v>
      </c>
      <c r="N5" s="65">
        <v>2</v>
      </c>
      <c r="O5" s="65">
        <v>3</v>
      </c>
      <c r="P5" s="65">
        <v>4</v>
      </c>
      <c r="Q5" s="65">
        <v>5</v>
      </c>
      <c r="R5" s="65">
        <v>6</v>
      </c>
      <c r="S5" s="65">
        <v>7</v>
      </c>
      <c r="T5" s="65">
        <v>8</v>
      </c>
      <c r="U5" s="65">
        <v>9</v>
      </c>
      <c r="V5" s="65">
        <v>10</v>
      </c>
      <c r="W5" s="65">
        <v>11</v>
      </c>
      <c r="X5" s="65">
        <v>12</v>
      </c>
      <c r="Y5" s="65">
        <v>13</v>
      </c>
      <c r="Z5" s="65">
        <v>14</v>
      </c>
      <c r="AA5" s="65">
        <v>15</v>
      </c>
      <c r="AB5" s="65">
        <v>16</v>
      </c>
      <c r="AC5" s="65">
        <v>17</v>
      </c>
      <c r="AD5" s="65">
        <v>18</v>
      </c>
      <c r="AE5" s="65">
        <v>19</v>
      </c>
      <c r="AF5" s="66">
        <v>20</v>
      </c>
      <c r="AG5" s="468" t="s">
        <v>39</v>
      </c>
    </row>
    <row r="6" spans="1:34" ht="15.6" thickBot="1">
      <c r="B6" s="67"/>
      <c r="C6" s="68"/>
      <c r="D6" s="69" t="s">
        <v>42</v>
      </c>
      <c r="E6" s="69" t="s">
        <v>41</v>
      </c>
      <c r="F6" s="70" t="s">
        <v>20</v>
      </c>
      <c r="G6" s="304"/>
      <c r="H6" s="71"/>
      <c r="I6" s="71"/>
      <c r="J6" s="71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72"/>
      <c r="AE6" s="72"/>
      <c r="AF6" s="73"/>
      <c r="AG6" s="469"/>
    </row>
    <row r="7" spans="1:34" ht="13.5" customHeight="1">
      <c r="A7" s="49"/>
      <c r="B7" s="449"/>
      <c r="C7" s="441" t="s">
        <v>185</v>
      </c>
      <c r="D7" s="80" t="s">
        <v>152</v>
      </c>
      <c r="E7" s="77"/>
      <c r="F7" s="159"/>
      <c r="G7" s="185"/>
      <c r="H7" s="293"/>
      <c r="I7" s="186"/>
      <c r="J7" s="186"/>
      <c r="K7" s="187"/>
      <c r="L7" s="188"/>
      <c r="M7" s="188"/>
      <c r="N7" s="188"/>
      <c r="O7" s="188"/>
      <c r="P7" s="188"/>
      <c r="Q7" s="188"/>
      <c r="R7" s="188"/>
      <c r="S7" s="188"/>
      <c r="T7" s="188"/>
      <c r="U7" s="188"/>
      <c r="V7" s="188"/>
      <c r="W7" s="188"/>
      <c r="X7" s="188"/>
      <c r="Y7" s="188"/>
      <c r="Z7" s="188"/>
      <c r="AA7" s="188"/>
      <c r="AB7" s="188"/>
      <c r="AC7" s="188"/>
      <c r="AD7" s="188"/>
      <c r="AE7" s="188"/>
      <c r="AF7" s="189"/>
      <c r="AG7" s="208">
        <f t="shared" ref="AG7:AG18" si="0">SUM(G7:AF7)</f>
        <v>0</v>
      </c>
      <c r="AH7" s="48"/>
    </row>
    <row r="8" spans="1:34" ht="13.5" customHeight="1">
      <c r="A8" s="49"/>
      <c r="B8" s="449"/>
      <c r="C8" s="433"/>
      <c r="D8" s="81" t="s">
        <v>140</v>
      </c>
      <c r="E8" s="77"/>
      <c r="F8" s="159"/>
      <c r="G8" s="185"/>
      <c r="H8" s="293"/>
      <c r="I8" s="186"/>
      <c r="J8" s="186"/>
      <c r="K8" s="187"/>
      <c r="L8" s="188"/>
      <c r="M8" s="188"/>
      <c r="N8" s="188"/>
      <c r="O8" s="188"/>
      <c r="P8" s="188"/>
      <c r="Q8" s="188"/>
      <c r="R8" s="188"/>
      <c r="S8" s="188"/>
      <c r="T8" s="188"/>
      <c r="U8" s="188"/>
      <c r="V8" s="188"/>
      <c r="W8" s="188"/>
      <c r="X8" s="188"/>
      <c r="Y8" s="188"/>
      <c r="Z8" s="188"/>
      <c r="AA8" s="188"/>
      <c r="AB8" s="188"/>
      <c r="AC8" s="188"/>
      <c r="AD8" s="188"/>
      <c r="AE8" s="188"/>
      <c r="AF8" s="189"/>
      <c r="AG8" s="190">
        <f t="shared" si="0"/>
        <v>0</v>
      </c>
      <c r="AH8" s="48"/>
    </row>
    <row r="9" spans="1:34" ht="13.5" customHeight="1">
      <c r="A9" s="49"/>
      <c r="B9" s="449"/>
      <c r="C9" s="433"/>
      <c r="D9" s="81" t="s">
        <v>43</v>
      </c>
      <c r="E9" s="77"/>
      <c r="F9" s="159"/>
      <c r="G9" s="185"/>
      <c r="H9" s="293"/>
      <c r="I9" s="186"/>
      <c r="J9" s="186"/>
      <c r="K9" s="187"/>
      <c r="L9" s="188"/>
      <c r="M9" s="188"/>
      <c r="N9" s="188"/>
      <c r="O9" s="188"/>
      <c r="P9" s="188"/>
      <c r="Q9" s="188"/>
      <c r="R9" s="188"/>
      <c r="S9" s="188"/>
      <c r="T9" s="188"/>
      <c r="U9" s="188"/>
      <c r="V9" s="188"/>
      <c r="W9" s="188"/>
      <c r="X9" s="188"/>
      <c r="Y9" s="188"/>
      <c r="Z9" s="188"/>
      <c r="AA9" s="188"/>
      <c r="AB9" s="188"/>
      <c r="AC9" s="188"/>
      <c r="AD9" s="188"/>
      <c r="AE9" s="188"/>
      <c r="AF9" s="189"/>
      <c r="AG9" s="190">
        <f t="shared" si="0"/>
        <v>0</v>
      </c>
      <c r="AH9" s="48"/>
    </row>
    <row r="10" spans="1:34" ht="13.5" customHeight="1">
      <c r="A10" s="49"/>
      <c r="B10" s="449"/>
      <c r="C10" s="433"/>
      <c r="D10" s="76" t="s">
        <v>18</v>
      </c>
      <c r="E10" s="77"/>
      <c r="F10" s="159"/>
      <c r="G10" s="185"/>
      <c r="H10" s="293"/>
      <c r="I10" s="186"/>
      <c r="J10" s="186"/>
      <c r="K10" s="187"/>
      <c r="L10" s="188"/>
      <c r="M10" s="188"/>
      <c r="N10" s="188"/>
      <c r="O10" s="188"/>
      <c r="P10" s="188"/>
      <c r="Q10" s="188"/>
      <c r="R10" s="188"/>
      <c r="S10" s="188"/>
      <c r="T10" s="188"/>
      <c r="U10" s="188"/>
      <c r="V10" s="188"/>
      <c r="W10" s="188"/>
      <c r="X10" s="188"/>
      <c r="Y10" s="188"/>
      <c r="Z10" s="188"/>
      <c r="AA10" s="188"/>
      <c r="AB10" s="188"/>
      <c r="AC10" s="188"/>
      <c r="AD10" s="188"/>
      <c r="AE10" s="188"/>
      <c r="AF10" s="189"/>
      <c r="AG10" s="190">
        <f t="shared" si="0"/>
        <v>0</v>
      </c>
      <c r="AH10" s="48"/>
    </row>
    <row r="11" spans="1:34" ht="13.5" customHeight="1">
      <c r="A11" s="49"/>
      <c r="B11" s="449"/>
      <c r="C11" s="433"/>
      <c r="D11" s="76" t="s">
        <v>137</v>
      </c>
      <c r="E11" s="77"/>
      <c r="F11" s="159"/>
      <c r="G11" s="185"/>
      <c r="H11" s="293"/>
      <c r="I11" s="186"/>
      <c r="J11" s="186"/>
      <c r="K11" s="187"/>
      <c r="L11" s="188"/>
      <c r="M11" s="188"/>
      <c r="N11" s="188"/>
      <c r="O11" s="188"/>
      <c r="P11" s="188"/>
      <c r="Q11" s="188"/>
      <c r="R11" s="188"/>
      <c r="S11" s="188"/>
      <c r="T11" s="188"/>
      <c r="U11" s="188"/>
      <c r="V11" s="188"/>
      <c r="W11" s="188"/>
      <c r="X11" s="188"/>
      <c r="Y11" s="188"/>
      <c r="Z11" s="188"/>
      <c r="AA11" s="188"/>
      <c r="AB11" s="188"/>
      <c r="AC11" s="188"/>
      <c r="AD11" s="188"/>
      <c r="AE11" s="188"/>
      <c r="AF11" s="189"/>
      <c r="AG11" s="190">
        <f t="shared" si="0"/>
        <v>0</v>
      </c>
      <c r="AH11" s="48"/>
    </row>
    <row r="12" spans="1:34" ht="13.5" customHeight="1">
      <c r="A12" s="49"/>
      <c r="B12" s="449"/>
      <c r="C12" s="433"/>
      <c r="D12" s="82"/>
      <c r="E12" s="77"/>
      <c r="F12" s="159"/>
      <c r="G12" s="185"/>
      <c r="H12" s="293"/>
      <c r="I12" s="186"/>
      <c r="J12" s="186"/>
      <c r="K12" s="187"/>
      <c r="L12" s="188"/>
      <c r="M12" s="188"/>
      <c r="N12" s="188"/>
      <c r="O12" s="188"/>
      <c r="P12" s="188"/>
      <c r="Q12" s="188"/>
      <c r="R12" s="188"/>
      <c r="S12" s="188"/>
      <c r="T12" s="188"/>
      <c r="U12" s="188"/>
      <c r="V12" s="188"/>
      <c r="W12" s="188"/>
      <c r="X12" s="188"/>
      <c r="Y12" s="188"/>
      <c r="Z12" s="188"/>
      <c r="AA12" s="188"/>
      <c r="AB12" s="188"/>
      <c r="AC12" s="188"/>
      <c r="AD12" s="188"/>
      <c r="AE12" s="188"/>
      <c r="AF12" s="189"/>
      <c r="AG12" s="190">
        <f t="shared" si="0"/>
        <v>0</v>
      </c>
      <c r="AH12" s="48"/>
    </row>
    <row r="13" spans="1:34" ht="13.5" customHeight="1">
      <c r="A13" s="49"/>
      <c r="B13" s="449"/>
      <c r="C13" s="433"/>
      <c r="D13" s="82"/>
      <c r="E13" s="77"/>
      <c r="F13" s="159"/>
      <c r="G13" s="185"/>
      <c r="H13" s="293"/>
      <c r="I13" s="186"/>
      <c r="J13" s="186"/>
      <c r="K13" s="187"/>
      <c r="L13" s="188"/>
      <c r="M13" s="188"/>
      <c r="N13" s="188"/>
      <c r="O13" s="188"/>
      <c r="P13" s="188"/>
      <c r="Q13" s="188"/>
      <c r="R13" s="188"/>
      <c r="S13" s="188"/>
      <c r="T13" s="188"/>
      <c r="U13" s="188"/>
      <c r="V13" s="188"/>
      <c r="W13" s="188"/>
      <c r="X13" s="188"/>
      <c r="Y13" s="188"/>
      <c r="Z13" s="188"/>
      <c r="AA13" s="188"/>
      <c r="AB13" s="188"/>
      <c r="AC13" s="188"/>
      <c r="AD13" s="188"/>
      <c r="AE13" s="188"/>
      <c r="AF13" s="189"/>
      <c r="AG13" s="190">
        <f t="shared" si="0"/>
        <v>0</v>
      </c>
      <c r="AH13" s="48"/>
    </row>
    <row r="14" spans="1:34" ht="13.5" customHeight="1">
      <c r="A14" s="49"/>
      <c r="B14" s="449"/>
      <c r="C14" s="433"/>
      <c r="D14" s="83"/>
      <c r="E14" s="79"/>
      <c r="F14" s="160"/>
      <c r="G14" s="191"/>
      <c r="H14" s="252"/>
      <c r="I14" s="192"/>
      <c r="J14" s="192"/>
      <c r="K14" s="193"/>
      <c r="L14" s="194"/>
      <c r="M14" s="194"/>
      <c r="N14" s="194"/>
      <c r="O14" s="194"/>
      <c r="P14" s="194"/>
      <c r="Q14" s="194"/>
      <c r="R14" s="194"/>
      <c r="S14" s="194"/>
      <c r="T14" s="194"/>
      <c r="U14" s="194"/>
      <c r="V14" s="194"/>
      <c r="W14" s="194"/>
      <c r="X14" s="194"/>
      <c r="Y14" s="194"/>
      <c r="Z14" s="194"/>
      <c r="AA14" s="194"/>
      <c r="AB14" s="194"/>
      <c r="AC14" s="194"/>
      <c r="AD14" s="194"/>
      <c r="AE14" s="194"/>
      <c r="AF14" s="195"/>
      <c r="AG14" s="218">
        <f t="shared" si="0"/>
        <v>0</v>
      </c>
      <c r="AH14" s="48"/>
    </row>
    <row r="15" spans="1:34" ht="13.5" customHeight="1">
      <c r="A15" s="49"/>
      <c r="B15" s="449"/>
      <c r="C15" s="434"/>
      <c r="D15" s="439" t="s">
        <v>19</v>
      </c>
      <c r="E15" s="440"/>
      <c r="F15" s="161"/>
      <c r="G15" s="209">
        <f>SUM(G7:G14)</f>
        <v>0</v>
      </c>
      <c r="H15" s="288">
        <f>SUM(H7:H14)</f>
        <v>0</v>
      </c>
      <c r="I15" s="210">
        <f t="shared" ref="I15:AG15" si="1">SUM(I7:I14)</f>
        <v>0</v>
      </c>
      <c r="J15" s="210">
        <f t="shared" si="1"/>
        <v>0</v>
      </c>
      <c r="K15" s="210">
        <f t="shared" si="1"/>
        <v>0</v>
      </c>
      <c r="L15" s="210">
        <f t="shared" si="1"/>
        <v>0</v>
      </c>
      <c r="M15" s="210">
        <f t="shared" si="1"/>
        <v>0</v>
      </c>
      <c r="N15" s="210">
        <f t="shared" si="1"/>
        <v>0</v>
      </c>
      <c r="O15" s="210">
        <f t="shared" si="1"/>
        <v>0</v>
      </c>
      <c r="P15" s="210">
        <f t="shared" si="1"/>
        <v>0</v>
      </c>
      <c r="Q15" s="210">
        <f t="shared" si="1"/>
        <v>0</v>
      </c>
      <c r="R15" s="210">
        <f t="shared" si="1"/>
        <v>0</v>
      </c>
      <c r="S15" s="210">
        <f t="shared" si="1"/>
        <v>0</v>
      </c>
      <c r="T15" s="210">
        <f t="shared" si="1"/>
        <v>0</v>
      </c>
      <c r="U15" s="210">
        <f t="shared" si="1"/>
        <v>0</v>
      </c>
      <c r="V15" s="210">
        <f t="shared" si="1"/>
        <v>0</v>
      </c>
      <c r="W15" s="210">
        <f t="shared" si="1"/>
        <v>0</v>
      </c>
      <c r="X15" s="210">
        <f t="shared" si="1"/>
        <v>0</v>
      </c>
      <c r="Y15" s="210">
        <f t="shared" si="1"/>
        <v>0</v>
      </c>
      <c r="Z15" s="210">
        <f t="shared" si="1"/>
        <v>0</v>
      </c>
      <c r="AA15" s="210">
        <f t="shared" si="1"/>
        <v>0</v>
      </c>
      <c r="AB15" s="210">
        <f t="shared" si="1"/>
        <v>0</v>
      </c>
      <c r="AC15" s="210">
        <f t="shared" si="1"/>
        <v>0</v>
      </c>
      <c r="AD15" s="210">
        <f t="shared" si="1"/>
        <v>0</v>
      </c>
      <c r="AE15" s="240">
        <f t="shared" si="1"/>
        <v>0</v>
      </c>
      <c r="AF15" s="197">
        <f t="shared" si="1"/>
        <v>0</v>
      </c>
      <c r="AG15" s="239">
        <f t="shared" si="1"/>
        <v>0</v>
      </c>
      <c r="AH15" s="48"/>
    </row>
    <row r="16" spans="1:34" ht="13.5" customHeight="1">
      <c r="A16" s="49"/>
      <c r="B16" s="449"/>
      <c r="C16" s="441" t="s">
        <v>123</v>
      </c>
      <c r="D16" s="84"/>
      <c r="E16" s="85"/>
      <c r="F16" s="162"/>
      <c r="G16" s="203"/>
      <c r="H16" s="294"/>
      <c r="I16" s="204"/>
      <c r="J16" s="204"/>
      <c r="K16" s="205"/>
      <c r="L16" s="206"/>
      <c r="M16" s="206"/>
      <c r="N16" s="206"/>
      <c r="O16" s="206"/>
      <c r="P16" s="206"/>
      <c r="Q16" s="206"/>
      <c r="R16" s="206"/>
      <c r="S16" s="206"/>
      <c r="T16" s="206"/>
      <c r="U16" s="206"/>
      <c r="V16" s="206"/>
      <c r="W16" s="206"/>
      <c r="X16" s="206"/>
      <c r="Y16" s="206"/>
      <c r="Z16" s="206"/>
      <c r="AA16" s="206"/>
      <c r="AB16" s="206"/>
      <c r="AC16" s="206"/>
      <c r="AD16" s="206"/>
      <c r="AE16" s="206"/>
      <c r="AF16" s="207"/>
      <c r="AG16" s="184">
        <f t="shared" si="0"/>
        <v>0</v>
      </c>
      <c r="AH16" s="48"/>
    </row>
    <row r="17" spans="1:34" ht="13.5" customHeight="1">
      <c r="A17" s="49"/>
      <c r="B17" s="449"/>
      <c r="C17" s="433"/>
      <c r="D17" s="76"/>
      <c r="E17" s="77"/>
      <c r="F17" s="159"/>
      <c r="G17" s="185"/>
      <c r="H17" s="293"/>
      <c r="I17" s="186"/>
      <c r="J17" s="186"/>
      <c r="K17" s="187"/>
      <c r="L17" s="188"/>
      <c r="M17" s="188"/>
      <c r="N17" s="188"/>
      <c r="O17" s="188"/>
      <c r="P17" s="188"/>
      <c r="Q17" s="188"/>
      <c r="R17" s="188"/>
      <c r="S17" s="188"/>
      <c r="T17" s="188"/>
      <c r="U17" s="188"/>
      <c r="V17" s="188"/>
      <c r="W17" s="188"/>
      <c r="X17" s="188"/>
      <c r="Y17" s="188"/>
      <c r="Z17" s="188"/>
      <c r="AA17" s="188"/>
      <c r="AB17" s="188"/>
      <c r="AC17" s="188"/>
      <c r="AD17" s="188"/>
      <c r="AE17" s="188"/>
      <c r="AF17" s="189"/>
      <c r="AG17" s="190">
        <f t="shared" si="0"/>
        <v>0</v>
      </c>
      <c r="AH17" s="48"/>
    </row>
    <row r="18" spans="1:34" ht="13.5" customHeight="1">
      <c r="A18" s="49"/>
      <c r="B18" s="449"/>
      <c r="C18" s="433"/>
      <c r="D18" s="78"/>
      <c r="E18" s="79"/>
      <c r="F18" s="160"/>
      <c r="G18" s="191"/>
      <c r="H18" s="252"/>
      <c r="I18" s="192"/>
      <c r="J18" s="192"/>
      <c r="K18" s="193"/>
      <c r="L18" s="194"/>
      <c r="M18" s="194"/>
      <c r="N18" s="194"/>
      <c r="O18" s="194"/>
      <c r="P18" s="194"/>
      <c r="Q18" s="194"/>
      <c r="R18" s="194"/>
      <c r="S18" s="194"/>
      <c r="T18" s="194"/>
      <c r="U18" s="194"/>
      <c r="V18" s="194"/>
      <c r="W18" s="194"/>
      <c r="X18" s="194"/>
      <c r="Y18" s="194"/>
      <c r="Z18" s="194"/>
      <c r="AA18" s="194"/>
      <c r="AB18" s="194"/>
      <c r="AC18" s="194"/>
      <c r="AD18" s="194"/>
      <c r="AE18" s="194"/>
      <c r="AF18" s="195"/>
      <c r="AG18" s="218">
        <f t="shared" si="0"/>
        <v>0</v>
      </c>
      <c r="AH18" s="48"/>
    </row>
    <row r="19" spans="1:34" ht="13.5" customHeight="1">
      <c r="A19" s="49"/>
      <c r="B19" s="449"/>
      <c r="C19" s="434"/>
      <c r="D19" s="439" t="s">
        <v>19</v>
      </c>
      <c r="E19" s="440"/>
      <c r="F19" s="244"/>
      <c r="G19" s="197">
        <f>SUM(G16:G18)</f>
        <v>0</v>
      </c>
      <c r="H19" s="199">
        <f>SUM(H16:H18)</f>
        <v>0</v>
      </c>
      <c r="I19" s="210">
        <f t="shared" ref="I19:AG19" si="2">SUM(I16:I18)</f>
        <v>0</v>
      </c>
      <c r="J19" s="210">
        <f t="shared" si="2"/>
        <v>0</v>
      </c>
      <c r="K19" s="210">
        <f t="shared" si="2"/>
        <v>0</v>
      </c>
      <c r="L19" s="210">
        <f t="shared" si="2"/>
        <v>0</v>
      </c>
      <c r="M19" s="210">
        <f t="shared" si="2"/>
        <v>0</v>
      </c>
      <c r="N19" s="210">
        <f t="shared" si="2"/>
        <v>0</v>
      </c>
      <c r="O19" s="210">
        <f t="shared" si="2"/>
        <v>0</v>
      </c>
      <c r="P19" s="210">
        <f t="shared" si="2"/>
        <v>0</v>
      </c>
      <c r="Q19" s="210">
        <f t="shared" si="2"/>
        <v>0</v>
      </c>
      <c r="R19" s="210">
        <f t="shared" si="2"/>
        <v>0</v>
      </c>
      <c r="S19" s="210">
        <f t="shared" si="2"/>
        <v>0</v>
      </c>
      <c r="T19" s="210">
        <f t="shared" si="2"/>
        <v>0</v>
      </c>
      <c r="U19" s="210">
        <f t="shared" si="2"/>
        <v>0</v>
      </c>
      <c r="V19" s="210">
        <f t="shared" si="2"/>
        <v>0</v>
      </c>
      <c r="W19" s="210">
        <f t="shared" si="2"/>
        <v>0</v>
      </c>
      <c r="X19" s="210">
        <f t="shared" si="2"/>
        <v>0</v>
      </c>
      <c r="Y19" s="210">
        <f t="shared" si="2"/>
        <v>0</v>
      </c>
      <c r="Z19" s="210">
        <f t="shared" si="2"/>
        <v>0</v>
      </c>
      <c r="AA19" s="210">
        <f t="shared" si="2"/>
        <v>0</v>
      </c>
      <c r="AB19" s="210">
        <f t="shared" si="2"/>
        <v>0</v>
      </c>
      <c r="AC19" s="210">
        <f t="shared" si="2"/>
        <v>0</v>
      </c>
      <c r="AD19" s="210">
        <f t="shared" si="2"/>
        <v>0</v>
      </c>
      <c r="AE19" s="240">
        <f t="shared" si="2"/>
        <v>0</v>
      </c>
      <c r="AF19" s="239">
        <f t="shared" si="2"/>
        <v>0</v>
      </c>
      <c r="AG19" s="239">
        <f t="shared" si="2"/>
        <v>0</v>
      </c>
      <c r="AH19" s="48"/>
    </row>
    <row r="20" spans="1:34" ht="13.5" customHeight="1" thickBot="1">
      <c r="A20" s="49"/>
      <c r="B20" s="450"/>
      <c r="C20" s="451" t="s">
        <v>39</v>
      </c>
      <c r="D20" s="451"/>
      <c r="E20" s="451"/>
      <c r="F20" s="163"/>
      <c r="G20" s="305">
        <f>+G15+G19</f>
        <v>0</v>
      </c>
      <c r="H20" s="242">
        <f t="shared" ref="H20:AF20" si="3">+H15+H19</f>
        <v>0</v>
      </c>
      <c r="I20" s="242">
        <f t="shared" si="3"/>
        <v>0</v>
      </c>
      <c r="J20" s="242">
        <f t="shared" si="3"/>
        <v>0</v>
      </c>
      <c r="K20" s="242">
        <f t="shared" si="3"/>
        <v>0</v>
      </c>
      <c r="L20" s="242">
        <f t="shared" si="3"/>
        <v>0</v>
      </c>
      <c r="M20" s="242">
        <f t="shared" si="3"/>
        <v>0</v>
      </c>
      <c r="N20" s="242">
        <f t="shared" si="3"/>
        <v>0</v>
      </c>
      <c r="O20" s="242">
        <f t="shared" si="3"/>
        <v>0</v>
      </c>
      <c r="P20" s="242">
        <f t="shared" si="3"/>
        <v>0</v>
      </c>
      <c r="Q20" s="242">
        <f t="shared" si="3"/>
        <v>0</v>
      </c>
      <c r="R20" s="242">
        <f t="shared" si="3"/>
        <v>0</v>
      </c>
      <c r="S20" s="242">
        <f t="shared" si="3"/>
        <v>0</v>
      </c>
      <c r="T20" s="242">
        <f t="shared" si="3"/>
        <v>0</v>
      </c>
      <c r="U20" s="242">
        <f t="shared" si="3"/>
        <v>0</v>
      </c>
      <c r="V20" s="242">
        <f t="shared" si="3"/>
        <v>0</v>
      </c>
      <c r="W20" s="242">
        <f t="shared" si="3"/>
        <v>0</v>
      </c>
      <c r="X20" s="242">
        <f t="shared" si="3"/>
        <v>0</v>
      </c>
      <c r="Y20" s="242">
        <f t="shared" si="3"/>
        <v>0</v>
      </c>
      <c r="Z20" s="242">
        <f t="shared" si="3"/>
        <v>0</v>
      </c>
      <c r="AA20" s="242">
        <f t="shared" si="3"/>
        <v>0</v>
      </c>
      <c r="AB20" s="242">
        <f t="shared" si="3"/>
        <v>0</v>
      </c>
      <c r="AC20" s="242">
        <f t="shared" si="3"/>
        <v>0</v>
      </c>
      <c r="AD20" s="242">
        <f t="shared" si="3"/>
        <v>0</v>
      </c>
      <c r="AE20" s="242">
        <f t="shared" si="3"/>
        <v>0</v>
      </c>
      <c r="AF20" s="241">
        <f t="shared" si="3"/>
        <v>0</v>
      </c>
      <c r="AG20" s="216">
        <f>+AG15+AG19</f>
        <v>0</v>
      </c>
      <c r="AH20" s="48"/>
    </row>
    <row r="21" spans="1:34" ht="13.5" customHeight="1">
      <c r="A21" s="49"/>
      <c r="B21" s="449"/>
      <c r="C21" s="441" t="s">
        <v>187</v>
      </c>
      <c r="D21" s="472" t="s">
        <v>143</v>
      </c>
      <c r="E21" s="280" t="s">
        <v>48</v>
      </c>
      <c r="F21" s="159"/>
      <c r="G21" s="185"/>
      <c r="H21" s="293"/>
      <c r="I21" s="186"/>
      <c r="J21" s="186"/>
      <c r="K21" s="187"/>
      <c r="L21" s="188"/>
      <c r="M21" s="188"/>
      <c r="N21" s="188"/>
      <c r="O21" s="188"/>
      <c r="P21" s="188"/>
      <c r="Q21" s="188"/>
      <c r="R21" s="188"/>
      <c r="S21" s="188"/>
      <c r="T21" s="188"/>
      <c r="U21" s="188"/>
      <c r="V21" s="188"/>
      <c r="W21" s="188"/>
      <c r="X21" s="188"/>
      <c r="Y21" s="188"/>
      <c r="Z21" s="188"/>
      <c r="AA21" s="188"/>
      <c r="AB21" s="188"/>
      <c r="AC21" s="188"/>
      <c r="AD21" s="188"/>
      <c r="AE21" s="188"/>
      <c r="AF21" s="189"/>
      <c r="AG21" s="184">
        <f t="shared" ref="AG21:AG34" si="4">SUM(G21:AF21)</f>
        <v>0</v>
      </c>
    </row>
    <row r="22" spans="1:34" ht="13.5" customHeight="1">
      <c r="A22" s="49"/>
      <c r="B22" s="449"/>
      <c r="C22" s="433"/>
      <c r="D22" s="471"/>
      <c r="E22" s="279" t="s">
        <v>49</v>
      </c>
      <c r="F22" s="159"/>
      <c r="G22" s="185"/>
      <c r="H22" s="293"/>
      <c r="I22" s="186"/>
      <c r="J22" s="186"/>
      <c r="K22" s="187"/>
      <c r="L22" s="188"/>
      <c r="M22" s="188"/>
      <c r="N22" s="188"/>
      <c r="O22" s="188"/>
      <c r="P22" s="188"/>
      <c r="Q22" s="188"/>
      <c r="R22" s="188"/>
      <c r="S22" s="188"/>
      <c r="T22" s="188"/>
      <c r="U22" s="188"/>
      <c r="V22" s="188"/>
      <c r="W22" s="188"/>
      <c r="X22" s="188"/>
      <c r="Y22" s="188"/>
      <c r="Z22" s="188"/>
      <c r="AA22" s="188"/>
      <c r="AB22" s="188"/>
      <c r="AC22" s="188"/>
      <c r="AD22" s="188"/>
      <c r="AE22" s="188"/>
      <c r="AF22" s="189"/>
      <c r="AG22" s="190">
        <f t="shared" si="4"/>
        <v>0</v>
      </c>
    </row>
    <row r="23" spans="1:34" ht="13.5" customHeight="1">
      <c r="A23" s="49"/>
      <c r="B23" s="449"/>
      <c r="C23" s="433"/>
      <c r="D23" s="90" t="s">
        <v>141</v>
      </c>
      <c r="E23" s="88"/>
      <c r="F23" s="159"/>
      <c r="G23" s="185"/>
      <c r="H23" s="293"/>
      <c r="I23" s="186"/>
      <c r="J23" s="186"/>
      <c r="K23" s="187"/>
      <c r="L23" s="188"/>
      <c r="M23" s="188"/>
      <c r="N23" s="188"/>
      <c r="O23" s="188"/>
      <c r="P23" s="188"/>
      <c r="Q23" s="188"/>
      <c r="R23" s="188"/>
      <c r="S23" s="188"/>
      <c r="T23" s="188"/>
      <c r="U23" s="188"/>
      <c r="V23" s="188"/>
      <c r="W23" s="188"/>
      <c r="X23" s="188"/>
      <c r="Y23" s="188"/>
      <c r="Z23" s="188"/>
      <c r="AA23" s="188"/>
      <c r="AB23" s="188"/>
      <c r="AC23" s="188"/>
      <c r="AD23" s="188"/>
      <c r="AE23" s="188"/>
      <c r="AF23" s="189"/>
      <c r="AG23" s="190">
        <f t="shared" si="4"/>
        <v>0</v>
      </c>
    </row>
    <row r="24" spans="1:34" ht="13.5" customHeight="1">
      <c r="A24" s="49"/>
      <c r="B24" s="449"/>
      <c r="C24" s="433"/>
      <c r="D24" s="90" t="s">
        <v>142</v>
      </c>
      <c r="E24" s="88"/>
      <c r="F24" s="159"/>
      <c r="G24" s="185"/>
      <c r="H24" s="293"/>
      <c r="I24" s="186"/>
      <c r="J24" s="186"/>
      <c r="K24" s="187"/>
      <c r="L24" s="188"/>
      <c r="M24" s="188"/>
      <c r="N24" s="188"/>
      <c r="O24" s="188"/>
      <c r="P24" s="188"/>
      <c r="Q24" s="188"/>
      <c r="R24" s="188"/>
      <c r="S24" s="188"/>
      <c r="T24" s="188"/>
      <c r="U24" s="188"/>
      <c r="V24" s="188"/>
      <c r="W24" s="188"/>
      <c r="X24" s="188"/>
      <c r="Y24" s="188"/>
      <c r="Z24" s="188"/>
      <c r="AA24" s="188"/>
      <c r="AB24" s="188"/>
      <c r="AC24" s="188"/>
      <c r="AD24" s="188"/>
      <c r="AE24" s="188"/>
      <c r="AF24" s="189"/>
      <c r="AG24" s="190">
        <f t="shared" si="4"/>
        <v>0</v>
      </c>
    </row>
    <row r="25" spans="1:34" ht="13.5" customHeight="1">
      <c r="A25" s="49"/>
      <c r="B25" s="449"/>
      <c r="C25" s="433"/>
      <c r="D25" s="90" t="s">
        <v>47</v>
      </c>
      <c r="E25" s="88"/>
      <c r="F25" s="159"/>
      <c r="G25" s="185"/>
      <c r="H25" s="293"/>
      <c r="I25" s="186"/>
      <c r="J25" s="186"/>
      <c r="K25" s="187"/>
      <c r="L25" s="188"/>
      <c r="M25" s="188"/>
      <c r="N25" s="188"/>
      <c r="O25" s="188"/>
      <c r="P25" s="188"/>
      <c r="Q25" s="188"/>
      <c r="R25" s="188"/>
      <c r="S25" s="188"/>
      <c r="T25" s="188"/>
      <c r="U25" s="188"/>
      <c r="V25" s="188"/>
      <c r="W25" s="188"/>
      <c r="X25" s="188"/>
      <c r="Y25" s="188"/>
      <c r="Z25" s="188"/>
      <c r="AA25" s="188"/>
      <c r="AB25" s="188"/>
      <c r="AC25" s="188"/>
      <c r="AD25" s="188"/>
      <c r="AE25" s="188"/>
      <c r="AF25" s="189"/>
      <c r="AG25" s="190">
        <f t="shared" si="4"/>
        <v>0</v>
      </c>
    </row>
    <row r="26" spans="1:34" ht="13.5" customHeight="1">
      <c r="A26" s="49"/>
      <c r="B26" s="449"/>
      <c r="C26" s="433"/>
      <c r="D26" s="90" t="s">
        <v>144</v>
      </c>
      <c r="E26" s="88"/>
      <c r="F26" s="159"/>
      <c r="G26" s="185"/>
      <c r="H26" s="293"/>
      <c r="I26" s="186"/>
      <c r="J26" s="186"/>
      <c r="K26" s="187"/>
      <c r="L26" s="188"/>
      <c r="M26" s="188"/>
      <c r="N26" s="188"/>
      <c r="O26" s="188"/>
      <c r="P26" s="188"/>
      <c r="Q26" s="188"/>
      <c r="R26" s="188"/>
      <c r="S26" s="188"/>
      <c r="T26" s="188"/>
      <c r="U26" s="188"/>
      <c r="V26" s="188"/>
      <c r="W26" s="188"/>
      <c r="X26" s="188"/>
      <c r="Y26" s="188"/>
      <c r="Z26" s="188"/>
      <c r="AA26" s="188"/>
      <c r="AB26" s="188"/>
      <c r="AC26" s="188"/>
      <c r="AD26" s="188"/>
      <c r="AE26" s="188"/>
      <c r="AF26" s="189"/>
      <c r="AG26" s="190">
        <f t="shared" si="4"/>
        <v>0</v>
      </c>
    </row>
    <row r="27" spans="1:34" ht="13.5" customHeight="1">
      <c r="A27" s="49"/>
      <c r="B27" s="449"/>
      <c r="C27" s="433"/>
      <c r="D27" s="289" t="s">
        <v>130</v>
      </c>
      <c r="E27" s="88"/>
      <c r="F27" s="159"/>
      <c r="G27" s="185"/>
      <c r="H27" s="293"/>
      <c r="I27" s="186"/>
      <c r="J27" s="186"/>
      <c r="K27" s="187"/>
      <c r="L27" s="188"/>
      <c r="M27" s="188"/>
      <c r="N27" s="188"/>
      <c r="O27" s="188"/>
      <c r="P27" s="188"/>
      <c r="Q27" s="188"/>
      <c r="R27" s="188"/>
      <c r="S27" s="188"/>
      <c r="T27" s="188"/>
      <c r="U27" s="188"/>
      <c r="V27" s="188"/>
      <c r="W27" s="188"/>
      <c r="X27" s="188"/>
      <c r="Y27" s="188"/>
      <c r="Z27" s="188"/>
      <c r="AA27" s="188"/>
      <c r="AB27" s="188"/>
      <c r="AC27" s="188"/>
      <c r="AD27" s="188"/>
      <c r="AE27" s="188"/>
      <c r="AF27" s="189"/>
      <c r="AG27" s="190">
        <f t="shared" si="4"/>
        <v>0</v>
      </c>
    </row>
    <row r="28" spans="1:34" ht="13.5" customHeight="1">
      <c r="A28" s="49"/>
      <c r="B28" s="449"/>
      <c r="C28" s="433"/>
      <c r="D28" s="90" t="s">
        <v>45</v>
      </c>
      <c r="E28" s="88"/>
      <c r="F28" s="159"/>
      <c r="G28" s="185"/>
      <c r="H28" s="293"/>
      <c r="I28" s="186"/>
      <c r="J28" s="186"/>
      <c r="K28" s="187"/>
      <c r="L28" s="188"/>
      <c r="M28" s="188"/>
      <c r="N28" s="188"/>
      <c r="O28" s="188"/>
      <c r="P28" s="188"/>
      <c r="Q28" s="188"/>
      <c r="R28" s="188"/>
      <c r="S28" s="188"/>
      <c r="T28" s="188"/>
      <c r="U28" s="188"/>
      <c r="V28" s="188"/>
      <c r="W28" s="188"/>
      <c r="X28" s="188"/>
      <c r="Y28" s="188"/>
      <c r="Z28" s="188"/>
      <c r="AA28" s="188"/>
      <c r="AB28" s="188"/>
      <c r="AC28" s="188"/>
      <c r="AD28" s="188"/>
      <c r="AE28" s="188"/>
      <c r="AF28" s="189"/>
      <c r="AG28" s="190">
        <f t="shared" si="4"/>
        <v>0</v>
      </c>
    </row>
    <row r="29" spans="1:34" ht="13.5" customHeight="1">
      <c r="A29" s="49"/>
      <c r="B29" s="449"/>
      <c r="C29" s="433"/>
      <c r="D29" s="90" t="s">
        <v>44</v>
      </c>
      <c r="E29" s="88"/>
      <c r="F29" s="159"/>
      <c r="G29" s="234"/>
      <c r="H29" s="293"/>
      <c r="I29" s="186"/>
      <c r="J29" s="186"/>
      <c r="K29" s="187"/>
      <c r="L29" s="188"/>
      <c r="M29" s="188"/>
      <c r="N29" s="188"/>
      <c r="O29" s="188"/>
      <c r="P29" s="188"/>
      <c r="Q29" s="188"/>
      <c r="R29" s="188"/>
      <c r="S29" s="188"/>
      <c r="T29" s="188"/>
      <c r="U29" s="188"/>
      <c r="V29" s="188"/>
      <c r="W29" s="188"/>
      <c r="X29" s="188"/>
      <c r="Y29" s="188"/>
      <c r="Z29" s="188"/>
      <c r="AA29" s="188"/>
      <c r="AB29" s="188"/>
      <c r="AC29" s="188"/>
      <c r="AD29" s="188"/>
      <c r="AE29" s="188"/>
      <c r="AF29" s="189"/>
      <c r="AG29" s="190">
        <f t="shared" si="4"/>
        <v>0</v>
      </c>
    </row>
    <row r="30" spans="1:34" ht="13.5" customHeight="1">
      <c r="A30" s="49"/>
      <c r="B30" s="449"/>
      <c r="C30" s="433"/>
      <c r="D30" s="90" t="s">
        <v>29</v>
      </c>
      <c r="E30" s="88"/>
      <c r="F30" s="159"/>
      <c r="G30" s="185"/>
      <c r="H30" s="293"/>
      <c r="I30" s="186"/>
      <c r="J30" s="186"/>
      <c r="K30" s="187"/>
      <c r="L30" s="188"/>
      <c r="M30" s="188"/>
      <c r="N30" s="188"/>
      <c r="O30" s="188"/>
      <c r="P30" s="188"/>
      <c r="Q30" s="188"/>
      <c r="R30" s="188"/>
      <c r="S30" s="188"/>
      <c r="T30" s="188"/>
      <c r="U30" s="188"/>
      <c r="V30" s="188"/>
      <c r="W30" s="188"/>
      <c r="X30" s="188"/>
      <c r="Y30" s="188"/>
      <c r="Z30" s="188"/>
      <c r="AA30" s="188"/>
      <c r="AB30" s="188"/>
      <c r="AC30" s="188"/>
      <c r="AD30" s="188"/>
      <c r="AE30" s="188"/>
      <c r="AF30" s="189"/>
      <c r="AG30" s="190">
        <f t="shared" si="4"/>
        <v>0</v>
      </c>
    </row>
    <row r="31" spans="1:34" ht="13.5" customHeight="1">
      <c r="A31" s="49"/>
      <c r="B31" s="449"/>
      <c r="C31" s="433"/>
      <c r="D31" s="90" t="s">
        <v>76</v>
      </c>
      <c r="E31" s="88"/>
      <c r="F31" s="164"/>
      <c r="G31" s="219"/>
      <c r="H31" s="296"/>
      <c r="I31" s="220"/>
      <c r="J31" s="220"/>
      <c r="K31" s="221"/>
      <c r="L31" s="222"/>
      <c r="M31" s="222"/>
      <c r="N31" s="222"/>
      <c r="O31" s="222"/>
      <c r="P31" s="222"/>
      <c r="Q31" s="222"/>
      <c r="R31" s="222"/>
      <c r="S31" s="222"/>
      <c r="T31" s="222"/>
      <c r="U31" s="222"/>
      <c r="V31" s="222"/>
      <c r="W31" s="222"/>
      <c r="X31" s="222"/>
      <c r="Y31" s="222"/>
      <c r="Z31" s="222"/>
      <c r="AA31" s="222"/>
      <c r="AB31" s="222"/>
      <c r="AC31" s="222"/>
      <c r="AD31" s="222"/>
      <c r="AE31" s="222"/>
      <c r="AF31" s="223"/>
      <c r="AG31" s="190">
        <f t="shared" si="4"/>
        <v>0</v>
      </c>
    </row>
    <row r="32" spans="1:34" ht="13.5" customHeight="1">
      <c r="A32" s="49"/>
      <c r="B32" s="449"/>
      <c r="C32" s="433"/>
      <c r="D32" s="90" t="s">
        <v>77</v>
      </c>
      <c r="E32" s="88"/>
      <c r="F32" s="164"/>
      <c r="G32" s="219"/>
      <c r="H32" s="296"/>
      <c r="I32" s="220"/>
      <c r="J32" s="220"/>
      <c r="K32" s="221"/>
      <c r="L32" s="222"/>
      <c r="M32" s="222"/>
      <c r="N32" s="222"/>
      <c r="O32" s="222"/>
      <c r="P32" s="222"/>
      <c r="Q32" s="222"/>
      <c r="R32" s="222"/>
      <c r="S32" s="222"/>
      <c r="T32" s="222"/>
      <c r="U32" s="222"/>
      <c r="V32" s="222"/>
      <c r="W32" s="222"/>
      <c r="X32" s="222"/>
      <c r="Y32" s="222"/>
      <c r="Z32" s="222"/>
      <c r="AA32" s="222"/>
      <c r="AB32" s="222"/>
      <c r="AC32" s="222"/>
      <c r="AD32" s="222"/>
      <c r="AE32" s="222"/>
      <c r="AF32" s="223"/>
      <c r="AG32" s="190">
        <f t="shared" si="4"/>
        <v>0</v>
      </c>
    </row>
    <row r="33" spans="1:33" ht="13.5" customHeight="1">
      <c r="A33" s="49"/>
      <c r="B33" s="449"/>
      <c r="C33" s="433"/>
      <c r="D33" s="90" t="s">
        <v>36</v>
      </c>
      <c r="E33" s="93"/>
      <c r="F33" s="165"/>
      <c r="G33" s="224"/>
      <c r="H33" s="297"/>
      <c r="I33" s="225"/>
      <c r="J33" s="225"/>
      <c r="K33" s="226"/>
      <c r="L33" s="227"/>
      <c r="M33" s="227"/>
      <c r="N33" s="227"/>
      <c r="O33" s="227"/>
      <c r="P33" s="227"/>
      <c r="Q33" s="227"/>
      <c r="R33" s="227"/>
      <c r="S33" s="227"/>
      <c r="T33" s="227"/>
      <c r="U33" s="227"/>
      <c r="V33" s="227"/>
      <c r="W33" s="227"/>
      <c r="X33" s="227"/>
      <c r="Y33" s="227"/>
      <c r="Z33" s="227"/>
      <c r="AA33" s="227"/>
      <c r="AB33" s="227"/>
      <c r="AC33" s="227"/>
      <c r="AD33" s="227"/>
      <c r="AE33" s="227"/>
      <c r="AF33" s="228"/>
      <c r="AG33" s="190">
        <f t="shared" si="4"/>
        <v>0</v>
      </c>
    </row>
    <row r="34" spans="1:33" ht="13.5" customHeight="1">
      <c r="A34" s="49"/>
      <c r="B34" s="449"/>
      <c r="C34" s="433"/>
      <c r="D34" s="90" t="s">
        <v>122</v>
      </c>
      <c r="E34" s="91"/>
      <c r="F34" s="166"/>
      <c r="G34" s="229"/>
      <c r="H34" s="298"/>
      <c r="I34" s="230"/>
      <c r="J34" s="230"/>
      <c r="K34" s="231"/>
      <c r="L34" s="232"/>
      <c r="M34" s="232"/>
      <c r="N34" s="232"/>
      <c r="O34" s="232"/>
      <c r="P34" s="232"/>
      <c r="Q34" s="232"/>
      <c r="R34" s="232"/>
      <c r="S34" s="232"/>
      <c r="T34" s="232"/>
      <c r="U34" s="232"/>
      <c r="V34" s="232"/>
      <c r="W34" s="232"/>
      <c r="X34" s="232"/>
      <c r="Y34" s="232"/>
      <c r="Z34" s="232"/>
      <c r="AA34" s="232"/>
      <c r="AB34" s="232"/>
      <c r="AC34" s="232"/>
      <c r="AD34" s="232"/>
      <c r="AE34" s="232"/>
      <c r="AF34" s="233"/>
      <c r="AG34" s="218">
        <f t="shared" si="4"/>
        <v>0</v>
      </c>
    </row>
    <row r="35" spans="1:33" ht="13.5" customHeight="1">
      <c r="A35" s="49"/>
      <c r="B35" s="449"/>
      <c r="C35" s="436"/>
      <c r="D35" s="439" t="s">
        <v>19</v>
      </c>
      <c r="E35" s="442"/>
      <c r="F35" s="160"/>
      <c r="G35" s="191">
        <f t="shared" ref="G35:AG35" si="5">SUM(G21:G34)</f>
        <v>0</v>
      </c>
      <c r="H35" s="252">
        <f t="shared" si="5"/>
        <v>0</v>
      </c>
      <c r="I35" s="192">
        <f t="shared" si="5"/>
        <v>0</v>
      </c>
      <c r="J35" s="192">
        <f t="shared" si="5"/>
        <v>0</v>
      </c>
      <c r="K35" s="192">
        <f t="shared" si="5"/>
        <v>0</v>
      </c>
      <c r="L35" s="192">
        <f t="shared" si="5"/>
        <v>0</v>
      </c>
      <c r="M35" s="192">
        <f t="shared" si="5"/>
        <v>0</v>
      </c>
      <c r="N35" s="192">
        <f t="shared" si="5"/>
        <v>0</v>
      </c>
      <c r="O35" s="192">
        <f t="shared" si="5"/>
        <v>0</v>
      </c>
      <c r="P35" s="192">
        <f t="shared" si="5"/>
        <v>0</v>
      </c>
      <c r="Q35" s="192">
        <f t="shared" si="5"/>
        <v>0</v>
      </c>
      <c r="R35" s="192">
        <f t="shared" si="5"/>
        <v>0</v>
      </c>
      <c r="S35" s="192">
        <f t="shared" si="5"/>
        <v>0</v>
      </c>
      <c r="T35" s="192">
        <f t="shared" si="5"/>
        <v>0</v>
      </c>
      <c r="U35" s="192">
        <f t="shared" si="5"/>
        <v>0</v>
      </c>
      <c r="V35" s="192">
        <f t="shared" si="5"/>
        <v>0</v>
      </c>
      <c r="W35" s="192">
        <f t="shared" si="5"/>
        <v>0</v>
      </c>
      <c r="X35" s="192">
        <f t="shared" si="5"/>
        <v>0</v>
      </c>
      <c r="Y35" s="192">
        <f t="shared" si="5"/>
        <v>0</v>
      </c>
      <c r="Z35" s="192">
        <f t="shared" si="5"/>
        <v>0</v>
      </c>
      <c r="AA35" s="192">
        <f t="shared" si="5"/>
        <v>0</v>
      </c>
      <c r="AB35" s="192">
        <f t="shared" si="5"/>
        <v>0</v>
      </c>
      <c r="AC35" s="192">
        <f t="shared" si="5"/>
        <v>0</v>
      </c>
      <c r="AD35" s="192">
        <f t="shared" si="5"/>
        <v>0</v>
      </c>
      <c r="AE35" s="192">
        <f t="shared" si="5"/>
        <v>0</v>
      </c>
      <c r="AF35" s="243">
        <f t="shared" si="5"/>
        <v>0</v>
      </c>
      <c r="AG35" s="239">
        <f t="shared" si="5"/>
        <v>0</v>
      </c>
    </row>
    <row r="36" spans="1:33" ht="13.5" customHeight="1">
      <c r="A36" s="49"/>
      <c r="B36" s="449"/>
      <c r="C36" s="441" t="s">
        <v>151</v>
      </c>
      <c r="D36" s="90"/>
      <c r="E36" s="88"/>
      <c r="F36" s="159"/>
      <c r="G36" s="185"/>
      <c r="H36" s="293"/>
      <c r="I36" s="186"/>
      <c r="J36" s="186"/>
      <c r="K36" s="187"/>
      <c r="L36" s="188"/>
      <c r="M36" s="188"/>
      <c r="N36" s="188"/>
      <c r="O36" s="188"/>
      <c r="P36" s="188"/>
      <c r="Q36" s="188"/>
      <c r="R36" s="188"/>
      <c r="S36" s="188"/>
      <c r="T36" s="188"/>
      <c r="U36" s="188"/>
      <c r="V36" s="188"/>
      <c r="W36" s="188"/>
      <c r="X36" s="188"/>
      <c r="Y36" s="188"/>
      <c r="Z36" s="188"/>
      <c r="AA36" s="188"/>
      <c r="AB36" s="188"/>
      <c r="AC36" s="188"/>
      <c r="AD36" s="188"/>
      <c r="AE36" s="188"/>
      <c r="AF36" s="189"/>
      <c r="AG36" s="184">
        <f>SUM(G36:AF36)</f>
        <v>0</v>
      </c>
    </row>
    <row r="37" spans="1:33" ht="13.5" customHeight="1">
      <c r="A37" s="49"/>
      <c r="B37" s="449"/>
      <c r="C37" s="433"/>
      <c r="D37" s="90"/>
      <c r="E37" s="88"/>
      <c r="F37" s="159"/>
      <c r="G37" s="185"/>
      <c r="H37" s="293"/>
      <c r="I37" s="186"/>
      <c r="J37" s="186"/>
      <c r="K37" s="187"/>
      <c r="L37" s="188"/>
      <c r="M37" s="188"/>
      <c r="N37" s="188"/>
      <c r="O37" s="188"/>
      <c r="P37" s="188"/>
      <c r="Q37" s="188"/>
      <c r="R37" s="188"/>
      <c r="S37" s="188"/>
      <c r="T37" s="188"/>
      <c r="U37" s="188"/>
      <c r="V37" s="188"/>
      <c r="W37" s="188"/>
      <c r="X37" s="188"/>
      <c r="Y37" s="188"/>
      <c r="Z37" s="188"/>
      <c r="AA37" s="188"/>
      <c r="AB37" s="188"/>
      <c r="AC37" s="188"/>
      <c r="AD37" s="188"/>
      <c r="AE37" s="188"/>
      <c r="AF37" s="189"/>
      <c r="AG37" s="190">
        <f>SUM(G37:AF37)</f>
        <v>0</v>
      </c>
    </row>
    <row r="38" spans="1:33" ht="13.5" customHeight="1">
      <c r="A38" s="49"/>
      <c r="B38" s="449"/>
      <c r="C38" s="433"/>
      <c r="D38" s="90"/>
      <c r="E38" s="88"/>
      <c r="F38" s="159"/>
      <c r="G38" s="185"/>
      <c r="H38" s="293"/>
      <c r="I38" s="186"/>
      <c r="J38" s="186"/>
      <c r="K38" s="187"/>
      <c r="L38" s="188"/>
      <c r="M38" s="188"/>
      <c r="N38" s="188"/>
      <c r="O38" s="188"/>
      <c r="P38" s="188"/>
      <c r="Q38" s="188"/>
      <c r="R38" s="188"/>
      <c r="S38" s="188"/>
      <c r="T38" s="188"/>
      <c r="U38" s="188"/>
      <c r="V38" s="188"/>
      <c r="W38" s="188"/>
      <c r="X38" s="188"/>
      <c r="Y38" s="188"/>
      <c r="Z38" s="188"/>
      <c r="AA38" s="188"/>
      <c r="AB38" s="188"/>
      <c r="AC38" s="188"/>
      <c r="AD38" s="188"/>
      <c r="AE38" s="188"/>
      <c r="AF38" s="189"/>
      <c r="AG38" s="190">
        <f>SUM(G38:AF38)</f>
        <v>0</v>
      </c>
    </row>
    <row r="39" spans="1:33" ht="13.5" customHeight="1">
      <c r="A39" s="49"/>
      <c r="B39" s="449"/>
      <c r="C39" s="433"/>
      <c r="D39" s="90"/>
      <c r="E39" s="88"/>
      <c r="F39" s="161"/>
      <c r="G39" s="197"/>
      <c r="H39" s="247"/>
      <c r="I39" s="198"/>
      <c r="J39" s="198"/>
      <c r="K39" s="199"/>
      <c r="L39" s="200"/>
      <c r="M39" s="200"/>
      <c r="N39" s="200"/>
      <c r="O39" s="200"/>
      <c r="P39" s="200"/>
      <c r="Q39" s="200"/>
      <c r="R39" s="200"/>
      <c r="S39" s="200"/>
      <c r="T39" s="200"/>
      <c r="U39" s="200"/>
      <c r="V39" s="200"/>
      <c r="W39" s="200"/>
      <c r="X39" s="200"/>
      <c r="Y39" s="200"/>
      <c r="Z39" s="200"/>
      <c r="AA39" s="200"/>
      <c r="AB39" s="200"/>
      <c r="AC39" s="200"/>
      <c r="AD39" s="200"/>
      <c r="AE39" s="200"/>
      <c r="AF39" s="201"/>
      <c r="AG39" s="218">
        <f>SUM(G39:AF39)</f>
        <v>0</v>
      </c>
    </row>
    <row r="40" spans="1:33" ht="13.5" customHeight="1">
      <c r="A40" s="49"/>
      <c r="B40" s="449"/>
      <c r="C40" s="434"/>
      <c r="D40" s="439" t="s">
        <v>19</v>
      </c>
      <c r="E40" s="440"/>
      <c r="F40" s="244"/>
      <c r="G40" s="209">
        <f>SUM(G36:G39)</f>
        <v>0</v>
      </c>
      <c r="H40" s="288">
        <f>SUM(H36:H39)</f>
        <v>0</v>
      </c>
      <c r="I40" s="210">
        <f t="shared" ref="I40:AG40" si="6">SUM(I36:I39)</f>
        <v>0</v>
      </c>
      <c r="J40" s="210">
        <f t="shared" si="6"/>
        <v>0</v>
      </c>
      <c r="K40" s="210">
        <f t="shared" si="6"/>
        <v>0</v>
      </c>
      <c r="L40" s="210">
        <f t="shared" si="6"/>
        <v>0</v>
      </c>
      <c r="M40" s="210">
        <f t="shared" si="6"/>
        <v>0</v>
      </c>
      <c r="N40" s="210">
        <f t="shared" si="6"/>
        <v>0</v>
      </c>
      <c r="O40" s="210">
        <f t="shared" si="6"/>
        <v>0</v>
      </c>
      <c r="P40" s="210">
        <f t="shared" si="6"/>
        <v>0</v>
      </c>
      <c r="Q40" s="210">
        <f t="shared" si="6"/>
        <v>0</v>
      </c>
      <c r="R40" s="210">
        <f t="shared" si="6"/>
        <v>0</v>
      </c>
      <c r="S40" s="210">
        <f t="shared" si="6"/>
        <v>0</v>
      </c>
      <c r="T40" s="210">
        <f t="shared" si="6"/>
        <v>0</v>
      </c>
      <c r="U40" s="210">
        <f t="shared" si="6"/>
        <v>0</v>
      </c>
      <c r="V40" s="210">
        <f t="shared" si="6"/>
        <v>0</v>
      </c>
      <c r="W40" s="210">
        <f t="shared" si="6"/>
        <v>0</v>
      </c>
      <c r="X40" s="210">
        <f t="shared" si="6"/>
        <v>0</v>
      </c>
      <c r="Y40" s="210">
        <f t="shared" si="6"/>
        <v>0</v>
      </c>
      <c r="Z40" s="210">
        <f t="shared" si="6"/>
        <v>0</v>
      </c>
      <c r="AA40" s="210">
        <f t="shared" si="6"/>
        <v>0</v>
      </c>
      <c r="AB40" s="210">
        <f t="shared" si="6"/>
        <v>0</v>
      </c>
      <c r="AC40" s="210">
        <f t="shared" si="6"/>
        <v>0</v>
      </c>
      <c r="AD40" s="210">
        <f t="shared" si="6"/>
        <v>0</v>
      </c>
      <c r="AE40" s="210">
        <f t="shared" si="6"/>
        <v>0</v>
      </c>
      <c r="AF40" s="240">
        <f t="shared" si="6"/>
        <v>0</v>
      </c>
      <c r="AG40" s="239">
        <f t="shared" si="6"/>
        <v>0</v>
      </c>
    </row>
    <row r="41" spans="1:33" ht="13.5" customHeight="1">
      <c r="A41" s="49"/>
      <c r="B41" s="449"/>
      <c r="C41" s="441" t="s">
        <v>218</v>
      </c>
      <c r="D41" s="472" t="s">
        <v>143</v>
      </c>
      <c r="E41" s="280" t="s">
        <v>48</v>
      </c>
      <c r="F41" s="159"/>
      <c r="G41" s="185"/>
      <c r="H41" s="293"/>
      <c r="I41" s="186"/>
      <c r="J41" s="186"/>
      <c r="K41" s="187"/>
      <c r="L41" s="188"/>
      <c r="M41" s="188"/>
      <c r="N41" s="188"/>
      <c r="O41" s="188"/>
      <c r="P41" s="188"/>
      <c r="Q41" s="188"/>
      <c r="R41" s="188"/>
      <c r="S41" s="188"/>
      <c r="T41" s="188"/>
      <c r="U41" s="188"/>
      <c r="V41" s="188"/>
      <c r="W41" s="188"/>
      <c r="X41" s="188"/>
      <c r="Y41" s="188"/>
      <c r="Z41" s="188"/>
      <c r="AA41" s="188"/>
      <c r="AB41" s="188"/>
      <c r="AC41" s="188"/>
      <c r="AD41" s="188"/>
      <c r="AE41" s="188"/>
      <c r="AF41" s="189"/>
      <c r="AG41" s="184">
        <f t="shared" ref="AG41:AG49" si="7">SUM(G41:AF41)</f>
        <v>0</v>
      </c>
    </row>
    <row r="42" spans="1:33" ht="13.5" customHeight="1">
      <c r="A42" s="49"/>
      <c r="B42" s="449"/>
      <c r="C42" s="433"/>
      <c r="D42" s="471"/>
      <c r="E42" s="279" t="s">
        <v>49</v>
      </c>
      <c r="F42" s="159"/>
      <c r="G42" s="185"/>
      <c r="H42" s="293"/>
      <c r="I42" s="186"/>
      <c r="J42" s="186"/>
      <c r="K42" s="187"/>
      <c r="L42" s="188"/>
      <c r="M42" s="188"/>
      <c r="N42" s="188"/>
      <c r="O42" s="188"/>
      <c r="P42" s="188"/>
      <c r="Q42" s="188"/>
      <c r="R42" s="188"/>
      <c r="S42" s="188"/>
      <c r="T42" s="188"/>
      <c r="U42" s="188"/>
      <c r="V42" s="188"/>
      <c r="W42" s="188"/>
      <c r="X42" s="188"/>
      <c r="Y42" s="188"/>
      <c r="Z42" s="188"/>
      <c r="AA42" s="188"/>
      <c r="AB42" s="188"/>
      <c r="AC42" s="188"/>
      <c r="AD42" s="188"/>
      <c r="AE42" s="188"/>
      <c r="AF42" s="189"/>
      <c r="AG42" s="190">
        <f t="shared" si="7"/>
        <v>0</v>
      </c>
    </row>
    <row r="43" spans="1:33" ht="13.5" customHeight="1">
      <c r="A43" s="49"/>
      <c r="B43" s="449"/>
      <c r="C43" s="433"/>
      <c r="D43" s="90" t="s">
        <v>145</v>
      </c>
      <c r="E43" s="88"/>
      <c r="F43" s="159"/>
      <c r="G43" s="185"/>
      <c r="H43" s="293"/>
      <c r="I43" s="186"/>
      <c r="J43" s="186"/>
      <c r="K43" s="187"/>
      <c r="L43" s="188"/>
      <c r="M43" s="188"/>
      <c r="N43" s="188"/>
      <c r="O43" s="188"/>
      <c r="P43" s="188"/>
      <c r="Q43" s="188"/>
      <c r="R43" s="188"/>
      <c r="S43" s="188"/>
      <c r="T43" s="188"/>
      <c r="U43" s="188"/>
      <c r="V43" s="188"/>
      <c r="W43" s="188"/>
      <c r="X43" s="188"/>
      <c r="Y43" s="188"/>
      <c r="Z43" s="188"/>
      <c r="AA43" s="188"/>
      <c r="AB43" s="188"/>
      <c r="AC43" s="188"/>
      <c r="AD43" s="188"/>
      <c r="AE43" s="188"/>
      <c r="AF43" s="189"/>
      <c r="AG43" s="190">
        <f t="shared" si="7"/>
        <v>0</v>
      </c>
    </row>
    <row r="44" spans="1:33" ht="13.5" customHeight="1">
      <c r="A44" s="49"/>
      <c r="B44" s="449"/>
      <c r="C44" s="433"/>
      <c r="D44" s="90" t="s">
        <v>47</v>
      </c>
      <c r="E44" s="88"/>
      <c r="F44" s="159"/>
      <c r="G44" s="185"/>
      <c r="H44" s="293"/>
      <c r="I44" s="186"/>
      <c r="J44" s="186"/>
      <c r="K44" s="187"/>
      <c r="L44" s="188"/>
      <c r="M44" s="188"/>
      <c r="N44" s="188"/>
      <c r="O44" s="188"/>
      <c r="P44" s="188"/>
      <c r="Q44" s="188"/>
      <c r="R44" s="188"/>
      <c r="S44" s="188"/>
      <c r="T44" s="188"/>
      <c r="U44" s="188"/>
      <c r="V44" s="188"/>
      <c r="W44" s="188"/>
      <c r="X44" s="188"/>
      <c r="Y44" s="188"/>
      <c r="Z44" s="188"/>
      <c r="AA44" s="188"/>
      <c r="AB44" s="188"/>
      <c r="AC44" s="188"/>
      <c r="AD44" s="188"/>
      <c r="AE44" s="188"/>
      <c r="AF44" s="189"/>
      <c r="AG44" s="190">
        <f t="shared" si="7"/>
        <v>0</v>
      </c>
    </row>
    <row r="45" spans="1:33" ht="13.5" customHeight="1">
      <c r="A45" s="49"/>
      <c r="B45" s="449"/>
      <c r="C45" s="433"/>
      <c r="D45" s="90" t="s">
        <v>144</v>
      </c>
      <c r="E45" s="88"/>
      <c r="F45" s="159"/>
      <c r="G45" s="185"/>
      <c r="H45" s="293"/>
      <c r="I45" s="186"/>
      <c r="J45" s="186"/>
      <c r="K45" s="187"/>
      <c r="L45" s="188"/>
      <c r="M45" s="188"/>
      <c r="N45" s="188"/>
      <c r="O45" s="188"/>
      <c r="P45" s="188"/>
      <c r="Q45" s="188"/>
      <c r="R45" s="188"/>
      <c r="S45" s="188"/>
      <c r="T45" s="188"/>
      <c r="U45" s="188"/>
      <c r="V45" s="188"/>
      <c r="W45" s="188"/>
      <c r="X45" s="188"/>
      <c r="Y45" s="188"/>
      <c r="Z45" s="188"/>
      <c r="AA45" s="188"/>
      <c r="AB45" s="188"/>
      <c r="AC45" s="188"/>
      <c r="AD45" s="188"/>
      <c r="AE45" s="188"/>
      <c r="AF45" s="189"/>
      <c r="AG45" s="190">
        <f t="shared" si="7"/>
        <v>0</v>
      </c>
    </row>
    <row r="46" spans="1:33" ht="13.5" customHeight="1">
      <c r="A46" s="49"/>
      <c r="B46" s="449"/>
      <c r="C46" s="433"/>
      <c r="D46" s="90" t="s">
        <v>130</v>
      </c>
      <c r="E46" s="88"/>
      <c r="F46" s="159"/>
      <c r="G46" s="185"/>
      <c r="H46" s="293"/>
      <c r="I46" s="186"/>
      <c r="J46" s="186"/>
      <c r="K46" s="187"/>
      <c r="L46" s="188"/>
      <c r="M46" s="188"/>
      <c r="N46" s="188"/>
      <c r="O46" s="188"/>
      <c r="P46" s="188"/>
      <c r="Q46" s="188"/>
      <c r="R46" s="188"/>
      <c r="S46" s="188"/>
      <c r="T46" s="188"/>
      <c r="U46" s="188"/>
      <c r="V46" s="188"/>
      <c r="W46" s="188"/>
      <c r="X46" s="188"/>
      <c r="Y46" s="188"/>
      <c r="Z46" s="188"/>
      <c r="AA46" s="188"/>
      <c r="AB46" s="188"/>
      <c r="AC46" s="188"/>
      <c r="AD46" s="188"/>
      <c r="AE46" s="188"/>
      <c r="AF46" s="189"/>
      <c r="AG46" s="190">
        <f t="shared" si="7"/>
        <v>0</v>
      </c>
    </row>
    <row r="47" spans="1:33" ht="13.5" customHeight="1">
      <c r="A47" s="49"/>
      <c r="B47" s="449"/>
      <c r="C47" s="433"/>
      <c r="D47" s="90" t="s">
        <v>120</v>
      </c>
      <c r="E47" s="88"/>
      <c r="F47" s="159"/>
      <c r="G47" s="185"/>
      <c r="H47" s="293"/>
      <c r="I47" s="186"/>
      <c r="J47" s="186"/>
      <c r="K47" s="187"/>
      <c r="L47" s="188"/>
      <c r="M47" s="188"/>
      <c r="N47" s="188"/>
      <c r="O47" s="188"/>
      <c r="P47" s="188"/>
      <c r="Q47" s="188"/>
      <c r="R47" s="188"/>
      <c r="S47" s="188"/>
      <c r="T47" s="188"/>
      <c r="U47" s="188"/>
      <c r="V47" s="188"/>
      <c r="W47" s="188"/>
      <c r="X47" s="188"/>
      <c r="Y47" s="188"/>
      <c r="Z47" s="188"/>
      <c r="AA47" s="188"/>
      <c r="AB47" s="188"/>
      <c r="AC47" s="188"/>
      <c r="AD47" s="188"/>
      <c r="AE47" s="188"/>
      <c r="AF47" s="189"/>
      <c r="AG47" s="190">
        <f t="shared" si="7"/>
        <v>0</v>
      </c>
    </row>
    <row r="48" spans="1:33" ht="13.5" customHeight="1">
      <c r="A48" s="49"/>
      <c r="B48" s="449"/>
      <c r="C48" s="433"/>
      <c r="D48" s="90" t="s">
        <v>36</v>
      </c>
      <c r="E48" s="93"/>
      <c r="F48" s="165"/>
      <c r="G48" s="224"/>
      <c r="H48" s="297"/>
      <c r="I48" s="225"/>
      <c r="J48" s="225"/>
      <c r="K48" s="226"/>
      <c r="L48" s="227"/>
      <c r="M48" s="227"/>
      <c r="N48" s="227"/>
      <c r="O48" s="227"/>
      <c r="P48" s="227"/>
      <c r="Q48" s="227"/>
      <c r="R48" s="227"/>
      <c r="S48" s="227"/>
      <c r="T48" s="227"/>
      <c r="U48" s="227"/>
      <c r="V48" s="227"/>
      <c r="W48" s="227"/>
      <c r="X48" s="227"/>
      <c r="Y48" s="227"/>
      <c r="Z48" s="227"/>
      <c r="AA48" s="227"/>
      <c r="AB48" s="227"/>
      <c r="AC48" s="227"/>
      <c r="AD48" s="227"/>
      <c r="AE48" s="227"/>
      <c r="AF48" s="228"/>
      <c r="AG48" s="190">
        <f t="shared" si="7"/>
        <v>0</v>
      </c>
    </row>
    <row r="49" spans="1:33" ht="13.5" customHeight="1">
      <c r="A49" s="49"/>
      <c r="B49" s="449"/>
      <c r="C49" s="433"/>
      <c r="D49" s="82" t="s">
        <v>122</v>
      </c>
      <c r="E49" s="91"/>
      <c r="F49" s="166"/>
      <c r="G49" s="229"/>
      <c r="H49" s="298"/>
      <c r="I49" s="230"/>
      <c r="J49" s="230"/>
      <c r="K49" s="231"/>
      <c r="L49" s="232"/>
      <c r="M49" s="232"/>
      <c r="N49" s="232"/>
      <c r="O49" s="232"/>
      <c r="P49" s="232"/>
      <c r="Q49" s="232"/>
      <c r="R49" s="232"/>
      <c r="S49" s="232"/>
      <c r="T49" s="232"/>
      <c r="U49" s="232"/>
      <c r="V49" s="232"/>
      <c r="W49" s="232"/>
      <c r="X49" s="232"/>
      <c r="Y49" s="232"/>
      <c r="Z49" s="232"/>
      <c r="AA49" s="232"/>
      <c r="AB49" s="232"/>
      <c r="AC49" s="232"/>
      <c r="AD49" s="232"/>
      <c r="AE49" s="232"/>
      <c r="AF49" s="233"/>
      <c r="AG49" s="218">
        <f t="shared" si="7"/>
        <v>0</v>
      </c>
    </row>
    <row r="50" spans="1:33" ht="13.5" customHeight="1">
      <c r="A50" s="49"/>
      <c r="B50" s="449"/>
      <c r="C50" s="436"/>
      <c r="D50" s="439" t="s">
        <v>19</v>
      </c>
      <c r="E50" s="442"/>
      <c r="F50" s="160"/>
      <c r="G50" s="209">
        <f t="shared" ref="G50:AG50" si="8">SUM(G41:G49)</f>
        <v>0</v>
      </c>
      <c r="H50" s="288">
        <f t="shared" si="8"/>
        <v>0</v>
      </c>
      <c r="I50" s="210">
        <f t="shared" si="8"/>
        <v>0</v>
      </c>
      <c r="J50" s="210">
        <f t="shared" si="8"/>
        <v>0</v>
      </c>
      <c r="K50" s="210">
        <f t="shared" si="8"/>
        <v>0</v>
      </c>
      <c r="L50" s="210">
        <f t="shared" si="8"/>
        <v>0</v>
      </c>
      <c r="M50" s="210">
        <f t="shared" si="8"/>
        <v>0</v>
      </c>
      <c r="N50" s="210">
        <f t="shared" si="8"/>
        <v>0</v>
      </c>
      <c r="O50" s="210">
        <f t="shared" si="8"/>
        <v>0</v>
      </c>
      <c r="P50" s="210">
        <f t="shared" si="8"/>
        <v>0</v>
      </c>
      <c r="Q50" s="210">
        <f t="shared" si="8"/>
        <v>0</v>
      </c>
      <c r="R50" s="210">
        <f t="shared" si="8"/>
        <v>0</v>
      </c>
      <c r="S50" s="210">
        <f t="shared" si="8"/>
        <v>0</v>
      </c>
      <c r="T50" s="210">
        <f t="shared" si="8"/>
        <v>0</v>
      </c>
      <c r="U50" s="210">
        <f t="shared" si="8"/>
        <v>0</v>
      </c>
      <c r="V50" s="210">
        <f t="shared" si="8"/>
        <v>0</v>
      </c>
      <c r="W50" s="210">
        <f t="shared" si="8"/>
        <v>0</v>
      </c>
      <c r="X50" s="210">
        <f t="shared" si="8"/>
        <v>0</v>
      </c>
      <c r="Y50" s="210">
        <f t="shared" si="8"/>
        <v>0</v>
      </c>
      <c r="Z50" s="210">
        <f t="shared" si="8"/>
        <v>0</v>
      </c>
      <c r="AA50" s="210">
        <f t="shared" si="8"/>
        <v>0</v>
      </c>
      <c r="AB50" s="210">
        <f t="shared" si="8"/>
        <v>0</v>
      </c>
      <c r="AC50" s="210">
        <f t="shared" si="8"/>
        <v>0</v>
      </c>
      <c r="AD50" s="210">
        <f t="shared" si="8"/>
        <v>0</v>
      </c>
      <c r="AE50" s="210">
        <f t="shared" si="8"/>
        <v>0</v>
      </c>
      <c r="AF50" s="240">
        <f t="shared" si="8"/>
        <v>0</v>
      </c>
      <c r="AG50" s="239">
        <f t="shared" si="8"/>
        <v>0</v>
      </c>
    </row>
    <row r="51" spans="1:33" ht="13.5" customHeight="1">
      <c r="A51" s="49"/>
      <c r="B51" s="449"/>
      <c r="C51" s="441" t="s">
        <v>124</v>
      </c>
      <c r="D51" s="90" t="s">
        <v>46</v>
      </c>
      <c r="E51" s="88"/>
      <c r="F51" s="159"/>
      <c r="G51" s="185"/>
      <c r="H51" s="293"/>
      <c r="I51" s="186"/>
      <c r="J51" s="186"/>
      <c r="K51" s="187"/>
      <c r="L51" s="188"/>
      <c r="M51" s="188"/>
      <c r="N51" s="188"/>
      <c r="O51" s="188"/>
      <c r="P51" s="188"/>
      <c r="Q51" s="188"/>
      <c r="R51" s="188"/>
      <c r="S51" s="188"/>
      <c r="T51" s="188"/>
      <c r="U51" s="188"/>
      <c r="V51" s="188"/>
      <c r="W51" s="188"/>
      <c r="X51" s="188"/>
      <c r="Y51" s="188"/>
      <c r="Z51" s="188"/>
      <c r="AA51" s="188"/>
      <c r="AB51" s="188"/>
      <c r="AC51" s="188"/>
      <c r="AD51" s="188"/>
      <c r="AE51" s="188"/>
      <c r="AF51" s="189"/>
      <c r="AG51" s="184">
        <f>SUM(G51:AF51)</f>
        <v>0</v>
      </c>
    </row>
    <row r="52" spans="1:33" ht="13.5" customHeight="1">
      <c r="A52" s="49"/>
      <c r="B52" s="449"/>
      <c r="C52" s="433"/>
      <c r="D52" s="90"/>
      <c r="E52" s="88"/>
      <c r="F52" s="159"/>
      <c r="G52" s="185"/>
      <c r="H52" s="293"/>
      <c r="I52" s="186"/>
      <c r="J52" s="186"/>
      <c r="K52" s="187"/>
      <c r="L52" s="188"/>
      <c r="M52" s="188"/>
      <c r="N52" s="188"/>
      <c r="O52" s="188"/>
      <c r="P52" s="188"/>
      <c r="Q52" s="188"/>
      <c r="R52" s="188"/>
      <c r="S52" s="188"/>
      <c r="T52" s="188"/>
      <c r="U52" s="188"/>
      <c r="V52" s="188"/>
      <c r="W52" s="188"/>
      <c r="X52" s="188"/>
      <c r="Y52" s="188"/>
      <c r="Z52" s="188"/>
      <c r="AA52" s="188"/>
      <c r="AB52" s="188"/>
      <c r="AC52" s="188"/>
      <c r="AD52" s="188"/>
      <c r="AE52" s="188"/>
      <c r="AF52" s="189"/>
      <c r="AG52" s="190">
        <f>SUM(G52:AF52)</f>
        <v>0</v>
      </c>
    </row>
    <row r="53" spans="1:33" ht="13.5" customHeight="1">
      <c r="A53" s="49"/>
      <c r="B53" s="449"/>
      <c r="C53" s="433"/>
      <c r="D53" s="90"/>
      <c r="E53" s="88"/>
      <c r="F53" s="159"/>
      <c r="G53" s="185"/>
      <c r="H53" s="293"/>
      <c r="I53" s="186"/>
      <c r="J53" s="186"/>
      <c r="K53" s="187"/>
      <c r="L53" s="188"/>
      <c r="M53" s="188"/>
      <c r="N53" s="188"/>
      <c r="O53" s="188"/>
      <c r="P53" s="188"/>
      <c r="Q53" s="188"/>
      <c r="R53" s="188"/>
      <c r="S53" s="188"/>
      <c r="T53" s="188"/>
      <c r="U53" s="188"/>
      <c r="V53" s="188"/>
      <c r="W53" s="188"/>
      <c r="X53" s="188"/>
      <c r="Y53" s="188"/>
      <c r="Z53" s="188"/>
      <c r="AA53" s="188"/>
      <c r="AB53" s="188"/>
      <c r="AC53" s="188"/>
      <c r="AD53" s="188"/>
      <c r="AE53" s="188"/>
      <c r="AF53" s="189"/>
      <c r="AG53" s="190">
        <f>SUM(G53:AF53)</f>
        <v>0</v>
      </c>
    </row>
    <row r="54" spans="1:33" ht="13.5" customHeight="1">
      <c r="A54" s="49"/>
      <c r="B54" s="449"/>
      <c r="C54" s="434"/>
      <c r="D54" s="439" t="s">
        <v>19</v>
      </c>
      <c r="E54" s="440"/>
      <c r="F54" s="244"/>
      <c r="G54" s="209">
        <f t="shared" ref="G54:AG54" si="9">SUM(G51:G53)</f>
        <v>0</v>
      </c>
      <c r="H54" s="288">
        <f t="shared" si="9"/>
        <v>0</v>
      </c>
      <c r="I54" s="210">
        <f t="shared" si="9"/>
        <v>0</v>
      </c>
      <c r="J54" s="210">
        <f t="shared" si="9"/>
        <v>0</v>
      </c>
      <c r="K54" s="210">
        <f t="shared" si="9"/>
        <v>0</v>
      </c>
      <c r="L54" s="210">
        <f t="shared" si="9"/>
        <v>0</v>
      </c>
      <c r="M54" s="210">
        <f t="shared" si="9"/>
        <v>0</v>
      </c>
      <c r="N54" s="210">
        <f t="shared" si="9"/>
        <v>0</v>
      </c>
      <c r="O54" s="210">
        <f t="shared" si="9"/>
        <v>0</v>
      </c>
      <c r="P54" s="210">
        <f t="shared" si="9"/>
        <v>0</v>
      </c>
      <c r="Q54" s="210">
        <f t="shared" si="9"/>
        <v>0</v>
      </c>
      <c r="R54" s="210">
        <f t="shared" si="9"/>
        <v>0</v>
      </c>
      <c r="S54" s="210">
        <f t="shared" si="9"/>
        <v>0</v>
      </c>
      <c r="T54" s="210">
        <f t="shared" si="9"/>
        <v>0</v>
      </c>
      <c r="U54" s="210">
        <f t="shared" si="9"/>
        <v>0</v>
      </c>
      <c r="V54" s="210">
        <f t="shared" si="9"/>
        <v>0</v>
      </c>
      <c r="W54" s="210">
        <f t="shared" si="9"/>
        <v>0</v>
      </c>
      <c r="X54" s="210">
        <f t="shared" si="9"/>
        <v>0</v>
      </c>
      <c r="Y54" s="210">
        <f t="shared" si="9"/>
        <v>0</v>
      </c>
      <c r="Z54" s="210">
        <f t="shared" si="9"/>
        <v>0</v>
      </c>
      <c r="AA54" s="210">
        <f t="shared" si="9"/>
        <v>0</v>
      </c>
      <c r="AB54" s="210">
        <f t="shared" si="9"/>
        <v>0</v>
      </c>
      <c r="AC54" s="210">
        <f t="shared" si="9"/>
        <v>0</v>
      </c>
      <c r="AD54" s="210">
        <f t="shared" si="9"/>
        <v>0</v>
      </c>
      <c r="AE54" s="210">
        <f t="shared" si="9"/>
        <v>0</v>
      </c>
      <c r="AF54" s="240">
        <f t="shared" si="9"/>
        <v>0</v>
      </c>
      <c r="AG54" s="239">
        <f t="shared" si="9"/>
        <v>0</v>
      </c>
    </row>
    <row r="55" spans="1:33" ht="13.5" customHeight="1">
      <c r="A55" s="49"/>
      <c r="B55" s="449"/>
      <c r="C55" s="478" t="s">
        <v>85</v>
      </c>
      <c r="D55" s="125" t="s">
        <v>90</v>
      </c>
      <c r="E55" s="282"/>
      <c r="F55" s="162"/>
      <c r="G55" s="203"/>
      <c r="H55" s="294"/>
      <c r="I55" s="204"/>
      <c r="J55" s="204"/>
      <c r="K55" s="205"/>
      <c r="L55" s="206"/>
      <c r="M55" s="206"/>
      <c r="N55" s="206"/>
      <c r="O55" s="206"/>
      <c r="P55" s="206"/>
      <c r="Q55" s="206"/>
      <c r="R55" s="206"/>
      <c r="S55" s="206"/>
      <c r="T55" s="206"/>
      <c r="U55" s="206"/>
      <c r="V55" s="206"/>
      <c r="W55" s="206"/>
      <c r="X55" s="206"/>
      <c r="Y55" s="206"/>
      <c r="Z55" s="206"/>
      <c r="AA55" s="206"/>
      <c r="AB55" s="206"/>
      <c r="AC55" s="206"/>
      <c r="AD55" s="206"/>
      <c r="AE55" s="206"/>
      <c r="AF55" s="207"/>
      <c r="AG55" s="208">
        <f t="shared" ref="AG55:AG68" si="10">SUM(G55:AF55)</f>
        <v>0</v>
      </c>
    </row>
    <row r="56" spans="1:33" ht="13.5" customHeight="1">
      <c r="A56" s="49"/>
      <c r="B56" s="449"/>
      <c r="C56" s="472"/>
      <c r="D56" s="122" t="s">
        <v>89</v>
      </c>
      <c r="E56" s="88"/>
      <c r="F56" s="159"/>
      <c r="G56" s="185"/>
      <c r="H56" s="293"/>
      <c r="I56" s="186"/>
      <c r="J56" s="186"/>
      <c r="K56" s="187"/>
      <c r="L56" s="188"/>
      <c r="M56" s="188"/>
      <c r="N56" s="188"/>
      <c r="O56" s="188"/>
      <c r="P56" s="188"/>
      <c r="Q56" s="188"/>
      <c r="R56" s="188"/>
      <c r="S56" s="188"/>
      <c r="T56" s="188"/>
      <c r="U56" s="188"/>
      <c r="V56" s="188"/>
      <c r="W56" s="188"/>
      <c r="X56" s="188"/>
      <c r="Y56" s="188"/>
      <c r="Z56" s="188"/>
      <c r="AA56" s="188"/>
      <c r="AB56" s="188"/>
      <c r="AC56" s="188"/>
      <c r="AD56" s="188"/>
      <c r="AE56" s="188"/>
      <c r="AF56" s="189"/>
      <c r="AG56" s="184">
        <f t="shared" si="10"/>
        <v>0</v>
      </c>
    </row>
    <row r="57" spans="1:33" ht="13.5" customHeight="1">
      <c r="A57" s="49"/>
      <c r="B57" s="449"/>
      <c r="C57" s="472"/>
      <c r="D57" s="477" t="s">
        <v>65</v>
      </c>
      <c r="E57" s="281" t="s">
        <v>86</v>
      </c>
      <c r="F57" s="167"/>
      <c r="G57" s="234"/>
      <c r="H57" s="299"/>
      <c r="I57" s="235"/>
      <c r="J57" s="235"/>
      <c r="K57" s="236"/>
      <c r="L57" s="237"/>
      <c r="M57" s="237"/>
      <c r="N57" s="237"/>
      <c r="O57" s="237"/>
      <c r="P57" s="237"/>
      <c r="Q57" s="237"/>
      <c r="R57" s="237"/>
      <c r="S57" s="237"/>
      <c r="T57" s="237"/>
      <c r="U57" s="237"/>
      <c r="V57" s="237"/>
      <c r="W57" s="237"/>
      <c r="X57" s="237"/>
      <c r="Y57" s="237"/>
      <c r="Z57" s="237"/>
      <c r="AA57" s="237"/>
      <c r="AB57" s="237"/>
      <c r="AC57" s="237"/>
      <c r="AD57" s="237"/>
      <c r="AE57" s="237"/>
      <c r="AF57" s="238"/>
      <c r="AG57" s="190">
        <f t="shared" si="10"/>
        <v>0</v>
      </c>
    </row>
    <row r="58" spans="1:33" ht="13.5" customHeight="1">
      <c r="A58" s="49"/>
      <c r="B58" s="449"/>
      <c r="C58" s="472"/>
      <c r="D58" s="472"/>
      <c r="E58" s="279" t="s">
        <v>87</v>
      </c>
      <c r="F58" s="159"/>
      <c r="G58" s="185"/>
      <c r="H58" s="293"/>
      <c r="I58" s="186"/>
      <c r="J58" s="186"/>
      <c r="K58" s="187"/>
      <c r="L58" s="188"/>
      <c r="M58" s="188"/>
      <c r="N58" s="188"/>
      <c r="O58" s="188"/>
      <c r="P58" s="188"/>
      <c r="Q58" s="188"/>
      <c r="R58" s="188"/>
      <c r="S58" s="188"/>
      <c r="T58" s="188"/>
      <c r="U58" s="188"/>
      <c r="V58" s="188"/>
      <c r="W58" s="188"/>
      <c r="X58" s="188"/>
      <c r="Y58" s="188"/>
      <c r="Z58" s="188"/>
      <c r="AA58" s="188"/>
      <c r="AB58" s="188"/>
      <c r="AC58" s="188"/>
      <c r="AD58" s="188"/>
      <c r="AE58" s="188"/>
      <c r="AF58" s="189"/>
      <c r="AG58" s="190">
        <f t="shared" si="10"/>
        <v>0</v>
      </c>
    </row>
    <row r="59" spans="1:33" ht="13.5" customHeight="1">
      <c r="A59" s="49"/>
      <c r="B59" s="449"/>
      <c r="C59" s="472"/>
      <c r="D59" s="472"/>
      <c r="E59" s="279" t="s">
        <v>161</v>
      </c>
      <c r="F59" s="159"/>
      <c r="G59" s="185"/>
      <c r="H59" s="293"/>
      <c r="I59" s="186"/>
      <c r="J59" s="186"/>
      <c r="K59" s="187"/>
      <c r="L59" s="188"/>
      <c r="M59" s="188"/>
      <c r="N59" s="188"/>
      <c r="O59" s="188"/>
      <c r="P59" s="188"/>
      <c r="Q59" s="188"/>
      <c r="R59" s="188"/>
      <c r="S59" s="188"/>
      <c r="T59" s="188"/>
      <c r="U59" s="188"/>
      <c r="V59" s="188"/>
      <c r="W59" s="188"/>
      <c r="X59" s="188"/>
      <c r="Y59" s="188"/>
      <c r="Z59" s="188"/>
      <c r="AA59" s="188"/>
      <c r="AB59" s="188"/>
      <c r="AC59" s="188"/>
      <c r="AD59" s="188"/>
      <c r="AE59" s="188"/>
      <c r="AF59" s="189"/>
      <c r="AG59" s="190">
        <f t="shared" si="10"/>
        <v>0</v>
      </c>
    </row>
    <row r="60" spans="1:33" ht="13.5" customHeight="1">
      <c r="A60" s="49"/>
      <c r="B60" s="449"/>
      <c r="C60" s="472"/>
      <c r="D60" s="471"/>
      <c r="E60" s="279" t="s">
        <v>88</v>
      </c>
      <c r="F60" s="159"/>
      <c r="G60" s="185"/>
      <c r="H60" s="293"/>
      <c r="I60" s="186"/>
      <c r="J60" s="186"/>
      <c r="K60" s="187"/>
      <c r="L60" s="188"/>
      <c r="M60" s="188"/>
      <c r="N60" s="188"/>
      <c r="O60" s="188"/>
      <c r="P60" s="188"/>
      <c r="Q60" s="188"/>
      <c r="R60" s="188"/>
      <c r="S60" s="188"/>
      <c r="T60" s="188"/>
      <c r="U60" s="188"/>
      <c r="V60" s="188"/>
      <c r="W60" s="188"/>
      <c r="X60" s="188"/>
      <c r="Y60" s="188"/>
      <c r="Z60" s="188"/>
      <c r="AA60" s="188"/>
      <c r="AB60" s="188"/>
      <c r="AC60" s="188"/>
      <c r="AD60" s="188"/>
      <c r="AE60" s="188"/>
      <c r="AF60" s="189"/>
      <c r="AG60" s="190">
        <f t="shared" si="10"/>
        <v>0</v>
      </c>
    </row>
    <row r="61" spans="1:33" ht="13.5" customHeight="1">
      <c r="A61" s="49"/>
      <c r="B61" s="449"/>
      <c r="C61" s="472"/>
      <c r="D61" s="90" t="s">
        <v>53</v>
      </c>
      <c r="E61" s="88"/>
      <c r="F61" s="159"/>
      <c r="G61" s="185"/>
      <c r="H61" s="293"/>
      <c r="I61" s="186"/>
      <c r="J61" s="186"/>
      <c r="K61" s="187"/>
      <c r="L61" s="188"/>
      <c r="M61" s="188"/>
      <c r="N61" s="188"/>
      <c r="O61" s="188"/>
      <c r="P61" s="188"/>
      <c r="Q61" s="188"/>
      <c r="R61" s="188"/>
      <c r="S61" s="188"/>
      <c r="T61" s="188"/>
      <c r="U61" s="188"/>
      <c r="V61" s="188"/>
      <c r="W61" s="188"/>
      <c r="X61" s="188"/>
      <c r="Y61" s="188"/>
      <c r="Z61" s="188"/>
      <c r="AA61" s="188"/>
      <c r="AB61" s="188"/>
      <c r="AC61" s="188"/>
      <c r="AD61" s="188"/>
      <c r="AE61" s="188"/>
      <c r="AF61" s="189"/>
      <c r="AG61" s="190">
        <f t="shared" si="10"/>
        <v>0</v>
      </c>
    </row>
    <row r="62" spans="1:33" ht="13.5" customHeight="1">
      <c r="A62" s="49"/>
      <c r="B62" s="449"/>
      <c r="C62" s="472"/>
      <c r="D62" s="90" t="s">
        <v>51</v>
      </c>
      <c r="E62" s="88"/>
      <c r="F62" s="159"/>
      <c r="G62" s="185"/>
      <c r="H62" s="293"/>
      <c r="I62" s="186"/>
      <c r="J62" s="186"/>
      <c r="K62" s="187"/>
      <c r="L62" s="188"/>
      <c r="M62" s="188"/>
      <c r="N62" s="188"/>
      <c r="O62" s="188"/>
      <c r="P62" s="188"/>
      <c r="Q62" s="188"/>
      <c r="R62" s="188"/>
      <c r="S62" s="188"/>
      <c r="T62" s="188"/>
      <c r="U62" s="188"/>
      <c r="V62" s="188"/>
      <c r="W62" s="188"/>
      <c r="X62" s="188"/>
      <c r="Y62" s="188"/>
      <c r="Z62" s="188"/>
      <c r="AA62" s="188"/>
      <c r="AB62" s="188"/>
      <c r="AC62" s="188"/>
      <c r="AD62" s="188"/>
      <c r="AE62" s="188"/>
      <c r="AF62" s="189"/>
      <c r="AG62" s="190">
        <f t="shared" si="10"/>
        <v>0</v>
      </c>
    </row>
    <row r="63" spans="1:33" ht="13.5" customHeight="1">
      <c r="A63" s="49"/>
      <c r="B63" s="449"/>
      <c r="C63" s="472"/>
      <c r="D63" s="90" t="s">
        <v>52</v>
      </c>
      <c r="E63" s="88"/>
      <c r="F63" s="159"/>
      <c r="G63" s="185"/>
      <c r="H63" s="293"/>
      <c r="I63" s="186"/>
      <c r="J63" s="186"/>
      <c r="K63" s="187"/>
      <c r="L63" s="188"/>
      <c r="M63" s="188"/>
      <c r="N63" s="188"/>
      <c r="O63" s="188"/>
      <c r="P63" s="188"/>
      <c r="Q63" s="188"/>
      <c r="R63" s="188"/>
      <c r="S63" s="188"/>
      <c r="T63" s="188"/>
      <c r="U63" s="188"/>
      <c r="V63" s="188"/>
      <c r="W63" s="188"/>
      <c r="X63" s="188"/>
      <c r="Y63" s="188"/>
      <c r="Z63" s="188"/>
      <c r="AA63" s="188"/>
      <c r="AB63" s="188"/>
      <c r="AC63" s="188"/>
      <c r="AD63" s="188"/>
      <c r="AE63" s="188"/>
      <c r="AF63" s="189"/>
      <c r="AG63" s="190">
        <f t="shared" si="10"/>
        <v>0</v>
      </c>
    </row>
    <row r="64" spans="1:33" ht="13.5" customHeight="1">
      <c r="A64" s="49"/>
      <c r="B64" s="449"/>
      <c r="C64" s="472"/>
      <c r="D64" s="124" t="s">
        <v>54</v>
      </c>
      <c r="E64" s="93"/>
      <c r="F64" s="167"/>
      <c r="G64" s="234"/>
      <c r="H64" s="299"/>
      <c r="I64" s="235"/>
      <c r="J64" s="235"/>
      <c r="K64" s="236"/>
      <c r="L64" s="237"/>
      <c r="M64" s="237"/>
      <c r="N64" s="237"/>
      <c r="O64" s="237"/>
      <c r="P64" s="237"/>
      <c r="Q64" s="237"/>
      <c r="R64" s="237"/>
      <c r="S64" s="237"/>
      <c r="T64" s="237"/>
      <c r="U64" s="237"/>
      <c r="V64" s="237"/>
      <c r="W64" s="237"/>
      <c r="X64" s="237"/>
      <c r="Y64" s="237"/>
      <c r="Z64" s="237"/>
      <c r="AA64" s="237"/>
      <c r="AB64" s="237"/>
      <c r="AC64" s="237"/>
      <c r="AD64" s="237"/>
      <c r="AE64" s="237"/>
      <c r="AF64" s="238"/>
      <c r="AG64" s="190">
        <f t="shared" si="10"/>
        <v>0</v>
      </c>
    </row>
    <row r="65" spans="1:33" ht="13.5" customHeight="1">
      <c r="A65" s="49"/>
      <c r="B65" s="449"/>
      <c r="C65" s="472"/>
      <c r="D65" s="477" t="s">
        <v>83</v>
      </c>
      <c r="E65" s="133" t="s">
        <v>91</v>
      </c>
      <c r="F65" s="167"/>
      <c r="G65" s="234"/>
      <c r="H65" s="299"/>
      <c r="I65" s="235"/>
      <c r="J65" s="235"/>
      <c r="K65" s="236"/>
      <c r="L65" s="237"/>
      <c r="M65" s="237"/>
      <c r="N65" s="237"/>
      <c r="O65" s="237"/>
      <c r="P65" s="237"/>
      <c r="Q65" s="237"/>
      <c r="R65" s="237"/>
      <c r="S65" s="237"/>
      <c r="T65" s="237"/>
      <c r="U65" s="237"/>
      <c r="V65" s="237"/>
      <c r="W65" s="237"/>
      <c r="X65" s="237"/>
      <c r="Y65" s="237"/>
      <c r="Z65" s="237"/>
      <c r="AA65" s="237"/>
      <c r="AB65" s="237"/>
      <c r="AC65" s="237"/>
      <c r="AD65" s="237"/>
      <c r="AE65" s="237"/>
      <c r="AF65" s="238"/>
      <c r="AG65" s="190">
        <f t="shared" si="10"/>
        <v>0</v>
      </c>
    </row>
    <row r="66" spans="1:33" ht="13.5" customHeight="1">
      <c r="A66" s="49"/>
      <c r="B66" s="449"/>
      <c r="C66" s="472"/>
      <c r="D66" s="471"/>
      <c r="E66" s="113" t="s">
        <v>92</v>
      </c>
      <c r="F66" s="159"/>
      <c r="G66" s="185"/>
      <c r="H66" s="293"/>
      <c r="I66" s="186"/>
      <c r="J66" s="186"/>
      <c r="K66" s="187"/>
      <c r="L66" s="188"/>
      <c r="M66" s="188"/>
      <c r="N66" s="188"/>
      <c r="O66" s="188"/>
      <c r="P66" s="188"/>
      <c r="Q66" s="188"/>
      <c r="R66" s="188"/>
      <c r="S66" s="188"/>
      <c r="T66" s="188"/>
      <c r="U66" s="188"/>
      <c r="V66" s="188"/>
      <c r="W66" s="188"/>
      <c r="X66" s="188"/>
      <c r="Y66" s="188"/>
      <c r="Z66" s="188"/>
      <c r="AA66" s="188"/>
      <c r="AB66" s="188"/>
      <c r="AC66" s="188"/>
      <c r="AD66" s="188"/>
      <c r="AE66" s="188"/>
      <c r="AF66" s="189"/>
      <c r="AG66" s="190">
        <f t="shared" si="10"/>
        <v>0</v>
      </c>
    </row>
    <row r="67" spans="1:33" ht="13.5" customHeight="1">
      <c r="A67" s="49"/>
      <c r="B67" s="449"/>
      <c r="C67" s="472"/>
      <c r="D67" s="124" t="s">
        <v>84</v>
      </c>
      <c r="E67" s="93"/>
      <c r="F67" s="167"/>
      <c r="G67" s="234"/>
      <c r="H67" s="299"/>
      <c r="I67" s="235"/>
      <c r="J67" s="235"/>
      <c r="K67" s="236"/>
      <c r="L67" s="237"/>
      <c r="M67" s="237"/>
      <c r="N67" s="237"/>
      <c r="O67" s="237"/>
      <c r="P67" s="237"/>
      <c r="Q67" s="237"/>
      <c r="R67" s="237"/>
      <c r="S67" s="237"/>
      <c r="T67" s="237"/>
      <c r="U67" s="237"/>
      <c r="V67" s="237"/>
      <c r="W67" s="237"/>
      <c r="X67" s="237"/>
      <c r="Y67" s="237"/>
      <c r="Z67" s="237"/>
      <c r="AA67" s="237"/>
      <c r="AB67" s="237"/>
      <c r="AC67" s="237"/>
      <c r="AD67" s="237"/>
      <c r="AE67" s="237"/>
      <c r="AF67" s="238"/>
      <c r="AG67" s="190">
        <f t="shared" si="10"/>
        <v>0</v>
      </c>
    </row>
    <row r="68" spans="1:33" ht="13.5" customHeight="1">
      <c r="A68" s="49"/>
      <c r="B68" s="449"/>
      <c r="C68" s="472"/>
      <c r="D68" s="99"/>
      <c r="E68" s="91"/>
      <c r="F68" s="160"/>
      <c r="G68" s="191"/>
      <c r="H68" s="252"/>
      <c r="I68" s="192"/>
      <c r="J68" s="192"/>
      <c r="K68" s="193"/>
      <c r="L68" s="194"/>
      <c r="M68" s="194"/>
      <c r="N68" s="194"/>
      <c r="O68" s="194"/>
      <c r="P68" s="194"/>
      <c r="Q68" s="194"/>
      <c r="R68" s="194"/>
      <c r="S68" s="194"/>
      <c r="T68" s="194"/>
      <c r="U68" s="194"/>
      <c r="V68" s="194"/>
      <c r="W68" s="194"/>
      <c r="X68" s="194"/>
      <c r="Y68" s="194"/>
      <c r="Z68" s="194"/>
      <c r="AA68" s="194"/>
      <c r="AB68" s="194"/>
      <c r="AC68" s="194"/>
      <c r="AD68" s="194"/>
      <c r="AE68" s="194"/>
      <c r="AF68" s="195"/>
      <c r="AG68" s="218">
        <f t="shared" si="10"/>
        <v>0</v>
      </c>
    </row>
    <row r="69" spans="1:33" ht="13.5" customHeight="1">
      <c r="A69" s="49"/>
      <c r="B69" s="449"/>
      <c r="C69" s="480"/>
      <c r="D69" s="479" t="s">
        <v>19</v>
      </c>
      <c r="E69" s="442"/>
      <c r="F69" s="160"/>
      <c r="G69" s="191">
        <f>SUM(G55:G68)</f>
        <v>0</v>
      </c>
      <c r="H69" s="252">
        <f>SUM(H55:H68)</f>
        <v>0</v>
      </c>
      <c r="I69" s="192">
        <f>SUM(I55:I68)</f>
        <v>0</v>
      </c>
      <c r="J69" s="192">
        <f t="shared" ref="J69:AE69" si="11">SUM(J55:J68)</f>
        <v>0</v>
      </c>
      <c r="K69" s="192">
        <f t="shared" si="11"/>
        <v>0</v>
      </c>
      <c r="L69" s="192">
        <f t="shared" si="11"/>
        <v>0</v>
      </c>
      <c r="M69" s="192">
        <f t="shared" si="11"/>
        <v>0</v>
      </c>
      <c r="N69" s="192">
        <f t="shared" si="11"/>
        <v>0</v>
      </c>
      <c r="O69" s="192">
        <f t="shared" si="11"/>
        <v>0</v>
      </c>
      <c r="P69" s="192">
        <f t="shared" si="11"/>
        <v>0</v>
      </c>
      <c r="Q69" s="192">
        <f t="shared" si="11"/>
        <v>0</v>
      </c>
      <c r="R69" s="192">
        <f t="shared" si="11"/>
        <v>0</v>
      </c>
      <c r="S69" s="192">
        <f t="shared" si="11"/>
        <v>0</v>
      </c>
      <c r="T69" s="192">
        <f t="shared" si="11"/>
        <v>0</v>
      </c>
      <c r="U69" s="192">
        <f t="shared" si="11"/>
        <v>0</v>
      </c>
      <c r="V69" s="192">
        <f t="shared" si="11"/>
        <v>0</v>
      </c>
      <c r="W69" s="192">
        <f t="shared" si="11"/>
        <v>0</v>
      </c>
      <c r="X69" s="192">
        <f t="shared" si="11"/>
        <v>0</v>
      </c>
      <c r="Y69" s="192">
        <f t="shared" si="11"/>
        <v>0</v>
      </c>
      <c r="Z69" s="192">
        <f t="shared" si="11"/>
        <v>0</v>
      </c>
      <c r="AA69" s="192">
        <f t="shared" si="11"/>
        <v>0</v>
      </c>
      <c r="AB69" s="192">
        <f t="shared" si="11"/>
        <v>0</v>
      </c>
      <c r="AC69" s="192">
        <f t="shared" si="11"/>
        <v>0</v>
      </c>
      <c r="AD69" s="192">
        <f t="shared" si="11"/>
        <v>0</v>
      </c>
      <c r="AE69" s="192">
        <f t="shared" si="11"/>
        <v>0</v>
      </c>
      <c r="AF69" s="243">
        <f>SUM(AF55:AF68)</f>
        <v>0</v>
      </c>
      <c r="AG69" s="239">
        <f>SUM(AG55:AG68)</f>
        <v>0</v>
      </c>
    </row>
    <row r="70" spans="1:33" ht="13.5" hidden="1" customHeight="1">
      <c r="A70" s="49"/>
      <c r="B70" s="449"/>
      <c r="C70" s="478" t="s">
        <v>56</v>
      </c>
      <c r="D70" s="95" t="s">
        <v>66</v>
      </c>
      <c r="E70" s="96"/>
      <c r="F70" s="161"/>
      <c r="G70" s="197"/>
      <c r="H70" s="247"/>
      <c r="I70" s="198"/>
      <c r="J70" s="198"/>
      <c r="K70" s="199"/>
      <c r="L70" s="200"/>
      <c r="M70" s="200"/>
      <c r="N70" s="200"/>
      <c r="O70" s="200"/>
      <c r="P70" s="200"/>
      <c r="Q70" s="200"/>
      <c r="R70" s="200"/>
      <c r="S70" s="200"/>
      <c r="T70" s="200"/>
      <c r="U70" s="200"/>
      <c r="V70" s="200"/>
      <c r="W70" s="200"/>
      <c r="X70" s="200"/>
      <c r="Y70" s="200"/>
      <c r="Z70" s="200"/>
      <c r="AA70" s="200"/>
      <c r="AB70" s="200"/>
      <c r="AC70" s="200"/>
      <c r="AD70" s="200"/>
      <c r="AE70" s="200"/>
      <c r="AF70" s="201"/>
      <c r="AG70" s="208"/>
    </row>
    <row r="71" spans="1:33" ht="13.5" hidden="1" customHeight="1">
      <c r="A71" s="49"/>
      <c r="B71" s="449"/>
      <c r="C71" s="472"/>
      <c r="D71" s="90" t="s">
        <v>53</v>
      </c>
      <c r="E71" s="88"/>
      <c r="F71" s="159"/>
      <c r="G71" s="185"/>
      <c r="H71" s="293"/>
      <c r="I71" s="186"/>
      <c r="J71" s="186"/>
      <c r="K71" s="187"/>
      <c r="L71" s="188"/>
      <c r="M71" s="188"/>
      <c r="N71" s="188"/>
      <c r="O71" s="188"/>
      <c r="P71" s="188"/>
      <c r="Q71" s="188"/>
      <c r="R71" s="188"/>
      <c r="S71" s="188"/>
      <c r="T71" s="188"/>
      <c r="U71" s="188"/>
      <c r="V71" s="188"/>
      <c r="W71" s="188"/>
      <c r="X71" s="188"/>
      <c r="Y71" s="188"/>
      <c r="Z71" s="188"/>
      <c r="AA71" s="188"/>
      <c r="AB71" s="188"/>
      <c r="AC71" s="188"/>
      <c r="AD71" s="188"/>
      <c r="AE71" s="188"/>
      <c r="AF71" s="189"/>
      <c r="AG71" s="190"/>
    </row>
    <row r="72" spans="1:33" ht="13.5" hidden="1" customHeight="1">
      <c r="A72" s="49"/>
      <c r="B72" s="449"/>
      <c r="C72" s="472"/>
      <c r="D72" s="90" t="s">
        <v>54</v>
      </c>
      <c r="E72" s="88"/>
      <c r="F72" s="159"/>
      <c r="G72" s="185"/>
      <c r="H72" s="293"/>
      <c r="I72" s="186"/>
      <c r="J72" s="186"/>
      <c r="K72" s="187"/>
      <c r="L72" s="188"/>
      <c r="M72" s="188"/>
      <c r="N72" s="188"/>
      <c r="O72" s="188"/>
      <c r="P72" s="188"/>
      <c r="Q72" s="188"/>
      <c r="R72" s="188"/>
      <c r="S72" s="188"/>
      <c r="T72" s="188"/>
      <c r="U72" s="188"/>
      <c r="V72" s="188"/>
      <c r="W72" s="188"/>
      <c r="X72" s="188"/>
      <c r="Y72" s="188"/>
      <c r="Z72" s="188"/>
      <c r="AA72" s="188"/>
      <c r="AB72" s="188"/>
      <c r="AC72" s="188"/>
      <c r="AD72" s="188"/>
      <c r="AE72" s="188"/>
      <c r="AF72" s="189"/>
      <c r="AG72" s="190"/>
    </row>
    <row r="73" spans="1:33" ht="13.5" hidden="1" customHeight="1">
      <c r="A73" s="49"/>
      <c r="B73" s="449"/>
      <c r="C73" s="472"/>
      <c r="D73" s="472" t="s">
        <v>63</v>
      </c>
      <c r="E73" s="98"/>
      <c r="F73" s="159"/>
      <c r="G73" s="185"/>
      <c r="H73" s="293"/>
      <c r="I73" s="186"/>
      <c r="J73" s="186"/>
      <c r="K73" s="187"/>
      <c r="L73" s="188"/>
      <c r="M73" s="188"/>
      <c r="N73" s="188"/>
      <c r="O73" s="188"/>
      <c r="P73" s="188"/>
      <c r="Q73" s="188"/>
      <c r="R73" s="188"/>
      <c r="S73" s="188"/>
      <c r="T73" s="188"/>
      <c r="U73" s="188"/>
      <c r="V73" s="188"/>
      <c r="W73" s="188"/>
      <c r="X73" s="188"/>
      <c r="Y73" s="188"/>
      <c r="Z73" s="188"/>
      <c r="AA73" s="188"/>
      <c r="AB73" s="188"/>
      <c r="AC73" s="188"/>
      <c r="AD73" s="188"/>
      <c r="AE73" s="188"/>
      <c r="AF73" s="189"/>
      <c r="AG73" s="190"/>
    </row>
    <row r="74" spans="1:33" ht="13.5" hidden="1" customHeight="1">
      <c r="A74" s="49"/>
      <c r="B74" s="449"/>
      <c r="C74" s="472"/>
      <c r="D74" s="472"/>
      <c r="E74" s="98"/>
      <c r="F74" s="159"/>
      <c r="G74" s="185"/>
      <c r="H74" s="293"/>
      <c r="I74" s="186"/>
      <c r="J74" s="186"/>
      <c r="K74" s="187"/>
      <c r="L74" s="188"/>
      <c r="M74" s="188"/>
      <c r="N74" s="188"/>
      <c r="O74" s="188"/>
      <c r="P74" s="188"/>
      <c r="Q74" s="188"/>
      <c r="R74" s="188"/>
      <c r="S74" s="188"/>
      <c r="T74" s="188"/>
      <c r="U74" s="188"/>
      <c r="V74" s="188"/>
      <c r="W74" s="188"/>
      <c r="X74" s="188"/>
      <c r="Y74" s="188"/>
      <c r="Z74" s="188"/>
      <c r="AA74" s="188"/>
      <c r="AB74" s="188"/>
      <c r="AC74" s="188"/>
      <c r="AD74" s="188"/>
      <c r="AE74" s="188"/>
      <c r="AF74" s="189"/>
      <c r="AG74" s="190"/>
    </row>
    <row r="75" spans="1:33" ht="13.5" hidden="1" customHeight="1">
      <c r="A75" s="49"/>
      <c r="B75" s="449"/>
      <c r="C75" s="472"/>
      <c r="D75" s="99" t="s">
        <v>55</v>
      </c>
      <c r="E75" s="91"/>
      <c r="F75" s="160"/>
      <c r="G75" s="191"/>
      <c r="H75" s="252"/>
      <c r="I75" s="192"/>
      <c r="J75" s="192"/>
      <c r="K75" s="193"/>
      <c r="L75" s="194"/>
      <c r="M75" s="194"/>
      <c r="N75" s="194"/>
      <c r="O75" s="194"/>
      <c r="P75" s="194"/>
      <c r="Q75" s="194"/>
      <c r="R75" s="194"/>
      <c r="S75" s="194"/>
      <c r="T75" s="194"/>
      <c r="U75" s="194"/>
      <c r="V75" s="194"/>
      <c r="W75" s="194"/>
      <c r="X75" s="194"/>
      <c r="Y75" s="194"/>
      <c r="Z75" s="194"/>
      <c r="AA75" s="194"/>
      <c r="AB75" s="194"/>
      <c r="AC75" s="194"/>
      <c r="AD75" s="194"/>
      <c r="AE75" s="194"/>
      <c r="AF75" s="195"/>
      <c r="AG75" s="218"/>
    </row>
    <row r="76" spans="1:33" ht="13.5" hidden="1" customHeight="1">
      <c r="A76" s="49"/>
      <c r="B76" s="449"/>
      <c r="C76" s="480"/>
      <c r="D76" s="439" t="s">
        <v>19</v>
      </c>
      <c r="E76" s="440"/>
      <c r="F76" s="160"/>
      <c r="G76" s="191"/>
      <c r="H76" s="252"/>
      <c r="I76" s="192"/>
      <c r="J76" s="192"/>
      <c r="K76" s="193"/>
      <c r="L76" s="194"/>
      <c r="M76" s="194"/>
      <c r="N76" s="194"/>
      <c r="O76" s="194"/>
      <c r="P76" s="194"/>
      <c r="Q76" s="194"/>
      <c r="R76" s="194"/>
      <c r="S76" s="194"/>
      <c r="T76" s="194"/>
      <c r="U76" s="194"/>
      <c r="V76" s="194"/>
      <c r="W76" s="194"/>
      <c r="X76" s="194"/>
      <c r="Y76" s="194"/>
      <c r="Z76" s="194"/>
      <c r="AA76" s="194"/>
      <c r="AB76" s="194"/>
      <c r="AC76" s="194"/>
      <c r="AD76" s="194"/>
      <c r="AE76" s="194"/>
      <c r="AF76" s="195"/>
      <c r="AG76" s="239"/>
    </row>
    <row r="77" spans="1:33" ht="13.5" customHeight="1" thickBot="1">
      <c r="A77" s="49"/>
      <c r="B77" s="449"/>
      <c r="C77" s="473" t="s">
        <v>39</v>
      </c>
      <c r="D77" s="473"/>
      <c r="E77" s="473"/>
      <c r="F77" s="161"/>
      <c r="G77" s="197">
        <f>SUM(G69,G54,G50,G40,G35)</f>
        <v>0</v>
      </c>
      <c r="H77" s="247">
        <f t="shared" ref="H77:AF77" si="12">SUM(H69,H54,H50,H40,H35)</f>
        <v>0</v>
      </c>
      <c r="I77" s="198">
        <f t="shared" si="12"/>
        <v>0</v>
      </c>
      <c r="J77" s="198">
        <f t="shared" si="12"/>
        <v>0</v>
      </c>
      <c r="K77" s="198">
        <f t="shared" si="12"/>
        <v>0</v>
      </c>
      <c r="L77" s="198">
        <f t="shared" si="12"/>
        <v>0</v>
      </c>
      <c r="M77" s="198">
        <f t="shared" si="12"/>
        <v>0</v>
      </c>
      <c r="N77" s="198">
        <f t="shared" si="12"/>
        <v>0</v>
      </c>
      <c r="O77" s="198">
        <f t="shared" si="12"/>
        <v>0</v>
      </c>
      <c r="P77" s="198">
        <f t="shared" si="12"/>
        <v>0</v>
      </c>
      <c r="Q77" s="198">
        <f t="shared" si="12"/>
        <v>0</v>
      </c>
      <c r="R77" s="198">
        <f t="shared" si="12"/>
        <v>0</v>
      </c>
      <c r="S77" s="198">
        <f t="shared" si="12"/>
        <v>0</v>
      </c>
      <c r="T77" s="198">
        <f t="shared" si="12"/>
        <v>0</v>
      </c>
      <c r="U77" s="198">
        <f t="shared" si="12"/>
        <v>0</v>
      </c>
      <c r="V77" s="198">
        <f t="shared" si="12"/>
        <v>0</v>
      </c>
      <c r="W77" s="198">
        <f t="shared" si="12"/>
        <v>0</v>
      </c>
      <c r="X77" s="198">
        <f t="shared" si="12"/>
        <v>0</v>
      </c>
      <c r="Y77" s="198">
        <f t="shared" si="12"/>
        <v>0</v>
      </c>
      <c r="Z77" s="198">
        <f t="shared" si="12"/>
        <v>0</v>
      </c>
      <c r="AA77" s="198">
        <f t="shared" si="12"/>
        <v>0</v>
      </c>
      <c r="AB77" s="198">
        <f t="shared" si="12"/>
        <v>0</v>
      </c>
      <c r="AC77" s="198">
        <f t="shared" si="12"/>
        <v>0</v>
      </c>
      <c r="AD77" s="198">
        <f t="shared" si="12"/>
        <v>0</v>
      </c>
      <c r="AE77" s="198">
        <f t="shared" si="12"/>
        <v>0</v>
      </c>
      <c r="AF77" s="245">
        <f t="shared" si="12"/>
        <v>0</v>
      </c>
      <c r="AG77" s="246">
        <f>SUM(AG69,AG54,AG50,AG40,AG35)</f>
        <v>0</v>
      </c>
    </row>
    <row r="78" spans="1:33" ht="21" customHeight="1" thickBot="1">
      <c r="A78" s="50"/>
      <c r="B78" s="445" t="s">
        <v>78</v>
      </c>
      <c r="C78" s="446"/>
      <c r="D78" s="446"/>
      <c r="E78" s="446"/>
      <c r="F78" s="272"/>
      <c r="G78" s="275">
        <f t="shared" ref="G78:AG78" si="13">+G20-G77</f>
        <v>0</v>
      </c>
      <c r="H78" s="300">
        <f t="shared" si="13"/>
        <v>0</v>
      </c>
      <c r="I78" s="273">
        <f t="shared" si="13"/>
        <v>0</v>
      </c>
      <c r="J78" s="273">
        <f t="shared" si="13"/>
        <v>0</v>
      </c>
      <c r="K78" s="273">
        <f t="shared" si="13"/>
        <v>0</v>
      </c>
      <c r="L78" s="273">
        <f t="shared" si="13"/>
        <v>0</v>
      </c>
      <c r="M78" s="273">
        <f t="shared" si="13"/>
        <v>0</v>
      </c>
      <c r="N78" s="273">
        <f t="shared" si="13"/>
        <v>0</v>
      </c>
      <c r="O78" s="273">
        <f t="shared" si="13"/>
        <v>0</v>
      </c>
      <c r="P78" s="273">
        <f t="shared" si="13"/>
        <v>0</v>
      </c>
      <c r="Q78" s="273">
        <f t="shared" si="13"/>
        <v>0</v>
      </c>
      <c r="R78" s="273">
        <f t="shared" si="13"/>
        <v>0</v>
      </c>
      <c r="S78" s="273">
        <f t="shared" si="13"/>
        <v>0</v>
      </c>
      <c r="T78" s="273">
        <f t="shared" si="13"/>
        <v>0</v>
      </c>
      <c r="U78" s="273">
        <f t="shared" si="13"/>
        <v>0</v>
      </c>
      <c r="V78" s="273">
        <f t="shared" si="13"/>
        <v>0</v>
      </c>
      <c r="W78" s="273">
        <f t="shared" si="13"/>
        <v>0</v>
      </c>
      <c r="X78" s="273">
        <f t="shared" si="13"/>
        <v>0</v>
      </c>
      <c r="Y78" s="273">
        <f t="shared" si="13"/>
        <v>0</v>
      </c>
      <c r="Z78" s="273">
        <f t="shared" si="13"/>
        <v>0</v>
      </c>
      <c r="AA78" s="273">
        <f t="shared" si="13"/>
        <v>0</v>
      </c>
      <c r="AB78" s="273">
        <f t="shared" si="13"/>
        <v>0</v>
      </c>
      <c r="AC78" s="273">
        <f t="shared" si="13"/>
        <v>0</v>
      </c>
      <c r="AD78" s="273">
        <f t="shared" si="13"/>
        <v>0</v>
      </c>
      <c r="AE78" s="274">
        <f t="shared" si="13"/>
        <v>0</v>
      </c>
      <c r="AF78" s="275">
        <f t="shared" si="13"/>
        <v>0</v>
      </c>
      <c r="AG78" s="276">
        <f t="shared" si="13"/>
        <v>0</v>
      </c>
    </row>
    <row r="79" spans="1:33" ht="13.5" customHeight="1">
      <c r="A79" s="49"/>
      <c r="B79" s="448" t="s">
        <v>146</v>
      </c>
      <c r="C79" s="432" t="s">
        <v>188</v>
      </c>
      <c r="D79" s="100" t="s">
        <v>50</v>
      </c>
      <c r="E79" s="86" t="s">
        <v>147</v>
      </c>
      <c r="F79" s="87"/>
      <c r="G79" s="179"/>
      <c r="H79" s="292"/>
      <c r="I79" s="180"/>
      <c r="J79" s="180"/>
      <c r="K79" s="181"/>
      <c r="L79" s="182"/>
      <c r="M79" s="182"/>
      <c r="N79" s="182"/>
      <c r="O79" s="182"/>
      <c r="P79" s="182"/>
      <c r="Q79" s="182"/>
      <c r="R79" s="182"/>
      <c r="S79" s="182"/>
      <c r="T79" s="182"/>
      <c r="U79" s="182"/>
      <c r="V79" s="182"/>
      <c r="W79" s="182"/>
      <c r="X79" s="182"/>
      <c r="Y79" s="182"/>
      <c r="Z79" s="182"/>
      <c r="AA79" s="182"/>
      <c r="AB79" s="182"/>
      <c r="AC79" s="182"/>
      <c r="AD79" s="182"/>
      <c r="AE79" s="182"/>
      <c r="AF79" s="183"/>
      <c r="AG79" s="184">
        <f t="shared" ref="AG79:AG81" si="14">SUM(G79:AF79)</f>
        <v>0</v>
      </c>
    </row>
    <row r="80" spans="1:33" ht="13.5" customHeight="1">
      <c r="A80" s="49"/>
      <c r="B80" s="449"/>
      <c r="C80" s="433"/>
      <c r="D80" s="90"/>
      <c r="E80" s="88" t="s">
        <v>148</v>
      </c>
      <c r="F80" s="89"/>
      <c r="G80" s="185"/>
      <c r="H80" s="293"/>
      <c r="I80" s="186"/>
      <c r="J80" s="186"/>
      <c r="K80" s="187"/>
      <c r="L80" s="188"/>
      <c r="M80" s="188"/>
      <c r="N80" s="188"/>
      <c r="O80" s="188"/>
      <c r="P80" s="188"/>
      <c r="Q80" s="188"/>
      <c r="R80" s="188"/>
      <c r="S80" s="188"/>
      <c r="T80" s="188"/>
      <c r="U80" s="188"/>
      <c r="V80" s="188"/>
      <c r="W80" s="188"/>
      <c r="X80" s="188"/>
      <c r="Y80" s="188"/>
      <c r="Z80" s="188"/>
      <c r="AA80" s="188"/>
      <c r="AB80" s="188"/>
      <c r="AC80" s="188"/>
      <c r="AD80" s="188"/>
      <c r="AE80" s="188"/>
      <c r="AF80" s="189"/>
      <c r="AG80" s="190">
        <f t="shared" si="14"/>
        <v>0</v>
      </c>
    </row>
    <row r="81" spans="1:33" ht="13.5" customHeight="1">
      <c r="A81" s="49"/>
      <c r="B81" s="449"/>
      <c r="C81" s="433"/>
      <c r="D81" s="101" t="s">
        <v>149</v>
      </c>
      <c r="E81" s="91" t="s">
        <v>150</v>
      </c>
      <c r="F81" s="92"/>
      <c r="G81" s="191"/>
      <c r="H81" s="252"/>
      <c r="I81" s="192"/>
      <c r="J81" s="192"/>
      <c r="K81" s="193"/>
      <c r="L81" s="194"/>
      <c r="M81" s="194"/>
      <c r="N81" s="194"/>
      <c r="O81" s="194"/>
      <c r="P81" s="194"/>
      <c r="Q81" s="194"/>
      <c r="R81" s="194"/>
      <c r="S81" s="194"/>
      <c r="T81" s="194"/>
      <c r="U81" s="194"/>
      <c r="V81" s="194"/>
      <c r="W81" s="194"/>
      <c r="X81" s="194"/>
      <c r="Y81" s="194"/>
      <c r="Z81" s="194"/>
      <c r="AA81" s="194"/>
      <c r="AB81" s="194"/>
      <c r="AC81" s="194"/>
      <c r="AD81" s="194"/>
      <c r="AE81" s="194"/>
      <c r="AF81" s="195"/>
      <c r="AG81" s="218">
        <f t="shared" si="14"/>
        <v>0</v>
      </c>
    </row>
    <row r="82" spans="1:33" ht="13.5" customHeight="1">
      <c r="A82" s="49"/>
      <c r="B82" s="449"/>
      <c r="C82" s="434"/>
      <c r="D82" s="106"/>
      <c r="E82" s="123" t="s">
        <v>19</v>
      </c>
      <c r="F82" s="97"/>
      <c r="G82" s="209">
        <f>SUM(G79:G81)</f>
        <v>0</v>
      </c>
      <c r="H82" s="211">
        <f>SUM(H79:H81)</f>
        <v>0</v>
      </c>
      <c r="I82" s="210">
        <f t="shared" ref="I82:AG82" si="15">SUM(I79:I81)</f>
        <v>0</v>
      </c>
      <c r="J82" s="210">
        <f t="shared" si="15"/>
        <v>0</v>
      </c>
      <c r="K82" s="210">
        <f t="shared" si="15"/>
        <v>0</v>
      </c>
      <c r="L82" s="210">
        <f t="shared" si="15"/>
        <v>0</v>
      </c>
      <c r="M82" s="210">
        <f t="shared" si="15"/>
        <v>0</v>
      </c>
      <c r="N82" s="210">
        <f t="shared" si="15"/>
        <v>0</v>
      </c>
      <c r="O82" s="210">
        <f t="shared" si="15"/>
        <v>0</v>
      </c>
      <c r="P82" s="210">
        <f t="shared" si="15"/>
        <v>0</v>
      </c>
      <c r="Q82" s="210">
        <f t="shared" si="15"/>
        <v>0</v>
      </c>
      <c r="R82" s="210">
        <f t="shared" si="15"/>
        <v>0</v>
      </c>
      <c r="S82" s="210">
        <f t="shared" si="15"/>
        <v>0</v>
      </c>
      <c r="T82" s="210">
        <f t="shared" si="15"/>
        <v>0</v>
      </c>
      <c r="U82" s="210">
        <f t="shared" si="15"/>
        <v>0</v>
      </c>
      <c r="V82" s="210">
        <f t="shared" si="15"/>
        <v>0</v>
      </c>
      <c r="W82" s="210">
        <f t="shared" si="15"/>
        <v>0</v>
      </c>
      <c r="X82" s="210">
        <f t="shared" si="15"/>
        <v>0</v>
      </c>
      <c r="Y82" s="210">
        <f t="shared" si="15"/>
        <v>0</v>
      </c>
      <c r="Z82" s="210">
        <f t="shared" si="15"/>
        <v>0</v>
      </c>
      <c r="AA82" s="210">
        <f t="shared" si="15"/>
        <v>0</v>
      </c>
      <c r="AB82" s="210">
        <f t="shared" si="15"/>
        <v>0</v>
      </c>
      <c r="AC82" s="210">
        <f t="shared" si="15"/>
        <v>0</v>
      </c>
      <c r="AD82" s="210">
        <f t="shared" si="15"/>
        <v>0</v>
      </c>
      <c r="AE82" s="210">
        <f t="shared" si="15"/>
        <v>0</v>
      </c>
      <c r="AF82" s="288">
        <f t="shared" si="15"/>
        <v>0</v>
      </c>
      <c r="AG82" s="239">
        <f t="shared" si="15"/>
        <v>0</v>
      </c>
    </row>
    <row r="83" spans="1:33" ht="13.5" customHeight="1">
      <c r="A83" s="49"/>
      <c r="B83" s="449"/>
      <c r="C83" s="435" t="s">
        <v>219</v>
      </c>
      <c r="D83" s="144" t="s">
        <v>50</v>
      </c>
      <c r="E83" s="102" t="s">
        <v>147</v>
      </c>
      <c r="F83" s="103"/>
      <c r="G83" s="185"/>
      <c r="H83" s="293"/>
      <c r="I83" s="186"/>
      <c r="J83" s="186"/>
      <c r="K83" s="187"/>
      <c r="L83" s="188"/>
      <c r="M83" s="188"/>
      <c r="N83" s="188"/>
      <c r="O83" s="188"/>
      <c r="P83" s="188"/>
      <c r="Q83" s="188"/>
      <c r="R83" s="188"/>
      <c r="S83" s="188"/>
      <c r="T83" s="188"/>
      <c r="U83" s="188"/>
      <c r="V83" s="188"/>
      <c r="W83" s="188"/>
      <c r="X83" s="188"/>
      <c r="Y83" s="188"/>
      <c r="Z83" s="188"/>
      <c r="AA83" s="188"/>
      <c r="AB83" s="188"/>
      <c r="AC83" s="188"/>
      <c r="AD83" s="188"/>
      <c r="AE83" s="188"/>
      <c r="AF83" s="189"/>
      <c r="AG83" s="184">
        <f t="shared" ref="AG83:AG87" si="16">SUM(G83:AF83)</f>
        <v>0</v>
      </c>
    </row>
    <row r="84" spans="1:33" ht="13.5" customHeight="1">
      <c r="A84" s="49"/>
      <c r="B84" s="449"/>
      <c r="C84" s="436"/>
      <c r="D84" s="90"/>
      <c r="E84" s="88" t="s">
        <v>148</v>
      </c>
      <c r="F84" s="89"/>
      <c r="G84" s="185"/>
      <c r="H84" s="293"/>
      <c r="I84" s="186"/>
      <c r="J84" s="186"/>
      <c r="K84" s="187"/>
      <c r="L84" s="188"/>
      <c r="M84" s="188"/>
      <c r="N84" s="188"/>
      <c r="O84" s="188"/>
      <c r="P84" s="188"/>
      <c r="Q84" s="188"/>
      <c r="R84" s="188"/>
      <c r="S84" s="188"/>
      <c r="T84" s="188"/>
      <c r="U84" s="188"/>
      <c r="V84" s="188"/>
      <c r="W84" s="188"/>
      <c r="X84" s="188"/>
      <c r="Y84" s="188"/>
      <c r="Z84" s="188"/>
      <c r="AA84" s="188"/>
      <c r="AB84" s="188"/>
      <c r="AC84" s="188"/>
      <c r="AD84" s="188"/>
      <c r="AE84" s="188"/>
      <c r="AF84" s="189"/>
      <c r="AG84" s="190">
        <f t="shared" si="16"/>
        <v>0</v>
      </c>
    </row>
    <row r="85" spans="1:33" ht="13.5" customHeight="1">
      <c r="A85" s="49"/>
      <c r="B85" s="449"/>
      <c r="C85" s="436"/>
      <c r="D85" s="99" t="s">
        <v>149</v>
      </c>
      <c r="E85" s="91" t="s">
        <v>150</v>
      </c>
      <c r="F85" s="92"/>
      <c r="G85" s="191"/>
      <c r="H85" s="252"/>
      <c r="I85" s="192"/>
      <c r="J85" s="192"/>
      <c r="K85" s="193"/>
      <c r="L85" s="194"/>
      <c r="M85" s="194"/>
      <c r="N85" s="194"/>
      <c r="O85" s="194"/>
      <c r="P85" s="194"/>
      <c r="Q85" s="194"/>
      <c r="R85" s="194"/>
      <c r="S85" s="194"/>
      <c r="T85" s="194"/>
      <c r="U85" s="194"/>
      <c r="V85" s="194"/>
      <c r="W85" s="194"/>
      <c r="X85" s="194"/>
      <c r="Y85" s="194"/>
      <c r="Z85" s="194"/>
      <c r="AA85" s="194"/>
      <c r="AB85" s="194"/>
      <c r="AC85" s="194"/>
      <c r="AD85" s="194"/>
      <c r="AE85" s="194"/>
      <c r="AF85" s="195"/>
      <c r="AG85" s="218">
        <f t="shared" si="16"/>
        <v>0</v>
      </c>
    </row>
    <row r="86" spans="1:33" ht="13.5" customHeight="1">
      <c r="A86" s="49"/>
      <c r="B86" s="449"/>
      <c r="C86" s="434"/>
      <c r="D86" s="106"/>
      <c r="E86" s="123" t="s">
        <v>19</v>
      </c>
      <c r="F86" s="97"/>
      <c r="G86" s="197">
        <f>SUM(G83:G85)</f>
        <v>0</v>
      </c>
      <c r="H86" s="199">
        <f>SUM(H83:H85)</f>
        <v>0</v>
      </c>
      <c r="I86" s="210">
        <f t="shared" ref="I86:AG86" si="17">SUM(I83:I85)</f>
        <v>0</v>
      </c>
      <c r="J86" s="210">
        <f t="shared" si="17"/>
        <v>0</v>
      </c>
      <c r="K86" s="210">
        <f t="shared" si="17"/>
        <v>0</v>
      </c>
      <c r="L86" s="210">
        <f t="shared" si="17"/>
        <v>0</v>
      </c>
      <c r="M86" s="210">
        <f t="shared" si="17"/>
        <v>0</v>
      </c>
      <c r="N86" s="210">
        <f t="shared" si="17"/>
        <v>0</v>
      </c>
      <c r="O86" s="210">
        <f t="shared" si="17"/>
        <v>0</v>
      </c>
      <c r="P86" s="210">
        <f t="shared" si="17"/>
        <v>0</v>
      </c>
      <c r="Q86" s="210">
        <f t="shared" si="17"/>
        <v>0</v>
      </c>
      <c r="R86" s="210">
        <f t="shared" si="17"/>
        <v>0</v>
      </c>
      <c r="S86" s="210">
        <f t="shared" si="17"/>
        <v>0</v>
      </c>
      <c r="T86" s="210">
        <f t="shared" si="17"/>
        <v>0</v>
      </c>
      <c r="U86" s="210">
        <f t="shared" si="17"/>
        <v>0</v>
      </c>
      <c r="V86" s="210">
        <f t="shared" si="17"/>
        <v>0</v>
      </c>
      <c r="W86" s="210">
        <f t="shared" si="17"/>
        <v>0</v>
      </c>
      <c r="X86" s="210">
        <f t="shared" si="17"/>
        <v>0</v>
      </c>
      <c r="Y86" s="210">
        <f t="shared" si="17"/>
        <v>0</v>
      </c>
      <c r="Z86" s="210">
        <f t="shared" si="17"/>
        <v>0</v>
      </c>
      <c r="AA86" s="210">
        <f t="shared" si="17"/>
        <v>0</v>
      </c>
      <c r="AB86" s="210">
        <f t="shared" si="17"/>
        <v>0</v>
      </c>
      <c r="AC86" s="210">
        <f t="shared" si="17"/>
        <v>0</v>
      </c>
      <c r="AD86" s="210">
        <f t="shared" si="17"/>
        <v>0</v>
      </c>
      <c r="AE86" s="210">
        <f t="shared" si="17"/>
        <v>0</v>
      </c>
      <c r="AF86" s="247">
        <f t="shared" si="17"/>
        <v>0</v>
      </c>
      <c r="AG86" s="239">
        <f t="shared" si="17"/>
        <v>0</v>
      </c>
    </row>
    <row r="87" spans="1:33" ht="13.5" customHeight="1">
      <c r="A87" s="49"/>
      <c r="B87" s="449"/>
      <c r="C87" s="104" t="s">
        <v>59</v>
      </c>
      <c r="D87" s="105"/>
      <c r="E87" s="106"/>
      <c r="F87" s="107"/>
      <c r="G87" s="209"/>
      <c r="H87" s="288"/>
      <c r="I87" s="210"/>
      <c r="J87" s="210"/>
      <c r="K87" s="211"/>
      <c r="L87" s="212"/>
      <c r="M87" s="212"/>
      <c r="N87" s="212"/>
      <c r="O87" s="212"/>
      <c r="P87" s="212"/>
      <c r="Q87" s="212"/>
      <c r="R87" s="212"/>
      <c r="S87" s="212"/>
      <c r="T87" s="212"/>
      <c r="U87" s="212"/>
      <c r="V87" s="212"/>
      <c r="W87" s="212"/>
      <c r="X87" s="212"/>
      <c r="Y87" s="212"/>
      <c r="Z87" s="212"/>
      <c r="AA87" s="212"/>
      <c r="AB87" s="212"/>
      <c r="AC87" s="212"/>
      <c r="AD87" s="212"/>
      <c r="AE87" s="212"/>
      <c r="AF87" s="213"/>
      <c r="AG87" s="239">
        <f t="shared" si="16"/>
        <v>0</v>
      </c>
    </row>
    <row r="88" spans="1:33" ht="13.5" customHeight="1" thickBot="1">
      <c r="A88" s="49"/>
      <c r="B88" s="450"/>
      <c r="C88" s="451" t="s">
        <v>39</v>
      </c>
      <c r="D88" s="451"/>
      <c r="E88" s="451"/>
      <c r="F88" s="108"/>
      <c r="G88" s="214">
        <f>SUM(,G82,G86,G87)</f>
        <v>0</v>
      </c>
      <c r="H88" s="295">
        <f t="shared" ref="H88:AF88" si="18">SUM(,H82,H86,H87)</f>
        <v>0</v>
      </c>
      <c r="I88" s="242">
        <f t="shared" si="18"/>
        <v>0</v>
      </c>
      <c r="J88" s="242">
        <f t="shared" si="18"/>
        <v>0</v>
      </c>
      <c r="K88" s="242">
        <f t="shared" si="18"/>
        <v>0</v>
      </c>
      <c r="L88" s="242">
        <f t="shared" si="18"/>
        <v>0</v>
      </c>
      <c r="M88" s="242">
        <f t="shared" si="18"/>
        <v>0</v>
      </c>
      <c r="N88" s="242">
        <f t="shared" si="18"/>
        <v>0</v>
      </c>
      <c r="O88" s="242">
        <f t="shared" si="18"/>
        <v>0</v>
      </c>
      <c r="P88" s="242">
        <f t="shared" si="18"/>
        <v>0</v>
      </c>
      <c r="Q88" s="242">
        <f t="shared" si="18"/>
        <v>0</v>
      </c>
      <c r="R88" s="242">
        <f t="shared" si="18"/>
        <v>0</v>
      </c>
      <c r="S88" s="242">
        <f t="shared" si="18"/>
        <v>0</v>
      </c>
      <c r="T88" s="242">
        <f t="shared" si="18"/>
        <v>0</v>
      </c>
      <c r="U88" s="242">
        <f t="shared" si="18"/>
        <v>0</v>
      </c>
      <c r="V88" s="242">
        <f t="shared" si="18"/>
        <v>0</v>
      </c>
      <c r="W88" s="242">
        <f t="shared" si="18"/>
        <v>0</v>
      </c>
      <c r="X88" s="242">
        <f t="shared" si="18"/>
        <v>0</v>
      </c>
      <c r="Y88" s="242">
        <f t="shared" si="18"/>
        <v>0</v>
      </c>
      <c r="Z88" s="242">
        <f t="shared" si="18"/>
        <v>0</v>
      </c>
      <c r="AA88" s="242">
        <f t="shared" si="18"/>
        <v>0</v>
      </c>
      <c r="AB88" s="242">
        <f t="shared" si="18"/>
        <v>0</v>
      </c>
      <c r="AC88" s="242">
        <f t="shared" si="18"/>
        <v>0</v>
      </c>
      <c r="AD88" s="242">
        <f t="shared" si="18"/>
        <v>0</v>
      </c>
      <c r="AE88" s="242">
        <f t="shared" si="18"/>
        <v>0</v>
      </c>
      <c r="AF88" s="214">
        <f t="shared" si="18"/>
        <v>0</v>
      </c>
      <c r="AG88" s="216">
        <f>SUM(,AG82,AG86,AG87)</f>
        <v>0</v>
      </c>
    </row>
    <row r="89" spans="1:33" ht="21" customHeight="1" thickBot="1">
      <c r="A89" s="49"/>
      <c r="B89" s="445" t="s">
        <v>57</v>
      </c>
      <c r="C89" s="446"/>
      <c r="D89" s="446"/>
      <c r="E89" s="447"/>
      <c r="F89" s="272"/>
      <c r="G89" s="275">
        <f t="shared" ref="G89:AG89" si="19">+G78-G88</f>
        <v>0</v>
      </c>
      <c r="H89" s="300">
        <f t="shared" si="19"/>
        <v>0</v>
      </c>
      <c r="I89" s="273">
        <f t="shared" si="19"/>
        <v>0</v>
      </c>
      <c r="J89" s="273">
        <f t="shared" si="19"/>
        <v>0</v>
      </c>
      <c r="K89" s="273">
        <f t="shared" si="19"/>
        <v>0</v>
      </c>
      <c r="L89" s="273">
        <f t="shared" si="19"/>
        <v>0</v>
      </c>
      <c r="M89" s="273">
        <f t="shared" si="19"/>
        <v>0</v>
      </c>
      <c r="N89" s="273">
        <f t="shared" si="19"/>
        <v>0</v>
      </c>
      <c r="O89" s="273">
        <f t="shared" si="19"/>
        <v>0</v>
      </c>
      <c r="P89" s="273">
        <f t="shared" si="19"/>
        <v>0</v>
      </c>
      <c r="Q89" s="273">
        <f t="shared" si="19"/>
        <v>0</v>
      </c>
      <c r="R89" s="273">
        <f t="shared" si="19"/>
        <v>0</v>
      </c>
      <c r="S89" s="273">
        <f t="shared" si="19"/>
        <v>0</v>
      </c>
      <c r="T89" s="273">
        <f t="shared" si="19"/>
        <v>0</v>
      </c>
      <c r="U89" s="273">
        <f t="shared" si="19"/>
        <v>0</v>
      </c>
      <c r="V89" s="273">
        <f t="shared" si="19"/>
        <v>0</v>
      </c>
      <c r="W89" s="273">
        <f t="shared" si="19"/>
        <v>0</v>
      </c>
      <c r="X89" s="273">
        <f t="shared" si="19"/>
        <v>0</v>
      </c>
      <c r="Y89" s="273">
        <f t="shared" si="19"/>
        <v>0</v>
      </c>
      <c r="Z89" s="273">
        <f t="shared" si="19"/>
        <v>0</v>
      </c>
      <c r="AA89" s="273">
        <f t="shared" si="19"/>
        <v>0</v>
      </c>
      <c r="AB89" s="273">
        <f t="shared" si="19"/>
        <v>0</v>
      </c>
      <c r="AC89" s="273">
        <f t="shared" si="19"/>
        <v>0</v>
      </c>
      <c r="AD89" s="273">
        <f t="shared" si="19"/>
        <v>0</v>
      </c>
      <c r="AE89" s="274">
        <f t="shared" si="19"/>
        <v>0</v>
      </c>
      <c r="AF89" s="275">
        <f t="shared" si="19"/>
        <v>0</v>
      </c>
      <c r="AG89" s="276">
        <f t="shared" si="19"/>
        <v>0</v>
      </c>
    </row>
    <row r="90" spans="1:33" ht="13.5" customHeight="1">
      <c r="B90" s="52"/>
      <c r="C90" s="52"/>
      <c r="D90" s="52"/>
      <c r="E90" s="52"/>
      <c r="G90" s="168"/>
      <c r="H90" s="168"/>
      <c r="I90" s="168"/>
      <c r="J90" s="168"/>
      <c r="K90" s="168"/>
      <c r="L90" s="169"/>
      <c r="M90" s="169"/>
      <c r="N90" s="169"/>
      <c r="O90" s="169"/>
      <c r="P90" s="169"/>
      <c r="Q90" s="169"/>
      <c r="R90" s="169"/>
      <c r="S90" s="169"/>
      <c r="T90" s="169"/>
      <c r="U90" s="169"/>
      <c r="V90" s="169"/>
      <c r="W90" s="169"/>
      <c r="X90" s="169"/>
      <c r="Y90" s="169"/>
      <c r="Z90" s="169"/>
      <c r="AA90" s="169"/>
      <c r="AB90" s="169"/>
      <c r="AC90" s="169"/>
      <c r="AD90" s="169"/>
      <c r="AE90" s="169"/>
      <c r="AF90" s="169"/>
      <c r="AG90" s="168"/>
    </row>
    <row r="91" spans="1:33" ht="21.75" customHeight="1">
      <c r="B91" s="271" t="s">
        <v>164</v>
      </c>
      <c r="C91" s="109"/>
      <c r="D91" s="109"/>
      <c r="E91" s="109"/>
      <c r="F91" s="58"/>
      <c r="G91" s="123"/>
      <c r="H91" s="123"/>
      <c r="I91" s="123"/>
      <c r="J91" s="123"/>
      <c r="K91" s="123"/>
      <c r="L91" s="170"/>
      <c r="M91" s="170"/>
      <c r="N91" s="170"/>
      <c r="O91" s="170"/>
      <c r="P91" s="170"/>
      <c r="Q91" s="170"/>
      <c r="R91" s="170"/>
      <c r="S91" s="170"/>
      <c r="T91" s="170"/>
      <c r="U91" s="170"/>
      <c r="V91" s="170"/>
      <c r="W91" s="170"/>
      <c r="X91" s="170"/>
      <c r="Y91" s="170"/>
      <c r="Z91" s="170"/>
      <c r="AA91" s="170"/>
      <c r="AB91" s="170"/>
      <c r="AC91" s="170"/>
      <c r="AD91" s="170"/>
      <c r="AE91" s="170"/>
      <c r="AF91" s="170"/>
      <c r="AG91" s="123"/>
    </row>
    <row r="92" spans="1:33" ht="10.5" customHeight="1" thickBot="1">
      <c r="B92" s="156"/>
      <c r="C92" s="109"/>
      <c r="D92" s="109"/>
      <c r="E92" s="109"/>
      <c r="F92" s="58"/>
      <c r="G92" s="123"/>
      <c r="H92" s="123"/>
      <c r="I92" s="123"/>
      <c r="J92" s="123"/>
      <c r="K92" s="123"/>
      <c r="L92" s="170"/>
      <c r="M92" s="170"/>
      <c r="N92" s="170"/>
      <c r="O92" s="170"/>
      <c r="P92" s="170"/>
      <c r="Q92" s="170"/>
      <c r="R92" s="170"/>
      <c r="S92" s="170"/>
      <c r="T92" s="170"/>
      <c r="U92" s="170"/>
      <c r="V92" s="170"/>
      <c r="W92" s="170"/>
      <c r="X92" s="170"/>
      <c r="Y92" s="170"/>
      <c r="Z92" s="170"/>
      <c r="AA92" s="170"/>
      <c r="AB92" s="170"/>
      <c r="AC92" s="170"/>
      <c r="AD92" s="170"/>
      <c r="AE92" s="170"/>
      <c r="AF92" s="170"/>
      <c r="AG92" s="123"/>
    </row>
    <row r="93" spans="1:33" ht="15">
      <c r="B93" s="60"/>
      <c r="C93" s="61"/>
      <c r="D93" s="61"/>
      <c r="E93" s="61"/>
      <c r="F93" s="62" t="s">
        <v>40</v>
      </c>
      <c r="G93" s="171">
        <v>-5</v>
      </c>
      <c r="H93" s="301">
        <v>-4</v>
      </c>
      <c r="I93" s="172">
        <v>-3</v>
      </c>
      <c r="J93" s="172">
        <v>-2</v>
      </c>
      <c r="K93" s="172">
        <v>-1</v>
      </c>
      <c r="L93" s="173">
        <v>0</v>
      </c>
      <c r="M93" s="173">
        <v>1</v>
      </c>
      <c r="N93" s="173">
        <v>2</v>
      </c>
      <c r="O93" s="173">
        <v>3</v>
      </c>
      <c r="P93" s="173">
        <v>4</v>
      </c>
      <c r="Q93" s="173">
        <v>5</v>
      </c>
      <c r="R93" s="173">
        <v>6</v>
      </c>
      <c r="S93" s="173">
        <v>7</v>
      </c>
      <c r="T93" s="173">
        <v>8</v>
      </c>
      <c r="U93" s="173">
        <v>9</v>
      </c>
      <c r="V93" s="173">
        <v>10</v>
      </c>
      <c r="W93" s="173">
        <v>11</v>
      </c>
      <c r="X93" s="173">
        <v>12</v>
      </c>
      <c r="Y93" s="173">
        <v>13</v>
      </c>
      <c r="Z93" s="173">
        <v>14</v>
      </c>
      <c r="AA93" s="173">
        <v>15</v>
      </c>
      <c r="AB93" s="173">
        <v>16</v>
      </c>
      <c r="AC93" s="173">
        <v>17</v>
      </c>
      <c r="AD93" s="173">
        <v>18</v>
      </c>
      <c r="AE93" s="173">
        <v>19</v>
      </c>
      <c r="AF93" s="174">
        <v>20</v>
      </c>
      <c r="AG93" s="437" t="s">
        <v>39</v>
      </c>
    </row>
    <row r="94" spans="1:33" ht="15.6" thickBot="1">
      <c r="B94" s="67"/>
      <c r="C94" s="68"/>
      <c r="D94" s="69" t="s">
        <v>42</v>
      </c>
      <c r="E94" s="69" t="s">
        <v>41</v>
      </c>
      <c r="F94" s="70" t="s">
        <v>20</v>
      </c>
      <c r="G94" s="175"/>
      <c r="H94" s="177"/>
      <c r="I94" s="176"/>
      <c r="J94" s="176"/>
      <c r="K94" s="176"/>
      <c r="L94" s="177"/>
      <c r="M94" s="177"/>
      <c r="N94" s="177"/>
      <c r="O94" s="177"/>
      <c r="P94" s="177"/>
      <c r="Q94" s="177"/>
      <c r="R94" s="177"/>
      <c r="S94" s="177"/>
      <c r="T94" s="177"/>
      <c r="U94" s="177"/>
      <c r="V94" s="177"/>
      <c r="W94" s="177"/>
      <c r="X94" s="177"/>
      <c r="Y94" s="177"/>
      <c r="Z94" s="177"/>
      <c r="AA94" s="177"/>
      <c r="AB94" s="177"/>
      <c r="AC94" s="177"/>
      <c r="AD94" s="177"/>
      <c r="AE94" s="177"/>
      <c r="AF94" s="178"/>
      <c r="AG94" s="438"/>
    </row>
    <row r="95" spans="1:33" ht="13.5" customHeight="1">
      <c r="B95" s="448" t="s">
        <v>118</v>
      </c>
      <c r="C95" s="455" t="s">
        <v>61</v>
      </c>
      <c r="D95" s="128" t="s">
        <v>79</v>
      </c>
      <c r="E95" s="129"/>
      <c r="F95" s="317"/>
      <c r="G95" s="314">
        <f t="shared" ref="G95:AF95" si="20">G78</f>
        <v>0</v>
      </c>
      <c r="H95" s="315">
        <f t="shared" si="20"/>
        <v>0</v>
      </c>
      <c r="I95" s="180">
        <f t="shared" si="20"/>
        <v>0</v>
      </c>
      <c r="J95" s="180">
        <f t="shared" si="20"/>
        <v>0</v>
      </c>
      <c r="K95" s="180">
        <f t="shared" si="20"/>
        <v>0</v>
      </c>
      <c r="L95" s="248">
        <f t="shared" si="20"/>
        <v>0</v>
      </c>
      <c r="M95" s="248">
        <f t="shared" si="20"/>
        <v>0</v>
      </c>
      <c r="N95" s="248">
        <f t="shared" si="20"/>
        <v>0</v>
      </c>
      <c r="O95" s="248">
        <f t="shared" si="20"/>
        <v>0</v>
      </c>
      <c r="P95" s="248">
        <f t="shared" si="20"/>
        <v>0</v>
      </c>
      <c r="Q95" s="248">
        <f t="shared" si="20"/>
        <v>0</v>
      </c>
      <c r="R95" s="248">
        <f t="shared" si="20"/>
        <v>0</v>
      </c>
      <c r="S95" s="248">
        <f t="shared" si="20"/>
        <v>0</v>
      </c>
      <c r="T95" s="248">
        <f t="shared" si="20"/>
        <v>0</v>
      </c>
      <c r="U95" s="248">
        <f t="shared" si="20"/>
        <v>0</v>
      </c>
      <c r="V95" s="248">
        <f t="shared" si="20"/>
        <v>0</v>
      </c>
      <c r="W95" s="248">
        <f t="shared" si="20"/>
        <v>0</v>
      </c>
      <c r="X95" s="248">
        <f t="shared" si="20"/>
        <v>0</v>
      </c>
      <c r="Y95" s="248">
        <f t="shared" si="20"/>
        <v>0</v>
      </c>
      <c r="Z95" s="248">
        <f t="shared" si="20"/>
        <v>0</v>
      </c>
      <c r="AA95" s="248">
        <f t="shared" si="20"/>
        <v>0</v>
      </c>
      <c r="AB95" s="248">
        <f t="shared" si="20"/>
        <v>0</v>
      </c>
      <c r="AC95" s="248">
        <f t="shared" si="20"/>
        <v>0</v>
      </c>
      <c r="AD95" s="248">
        <f t="shared" si="20"/>
        <v>0</v>
      </c>
      <c r="AE95" s="248">
        <f t="shared" si="20"/>
        <v>0</v>
      </c>
      <c r="AF95" s="318">
        <f t="shared" si="20"/>
        <v>0</v>
      </c>
      <c r="AG95" s="202">
        <f t="shared" ref="AG95:AG97" si="21">SUM(G95:AF95)</f>
        <v>0</v>
      </c>
    </row>
    <row r="96" spans="1:33" ht="13.5" customHeight="1">
      <c r="B96" s="449"/>
      <c r="C96" s="434"/>
      <c r="D96" s="453" t="s">
        <v>19</v>
      </c>
      <c r="E96" s="454"/>
      <c r="F96" s="92"/>
      <c r="G96" s="209">
        <f t="shared" ref="G96:AG96" si="22">SUM(G95:G95)</f>
        <v>0</v>
      </c>
      <c r="H96" s="210">
        <f t="shared" si="22"/>
        <v>0</v>
      </c>
      <c r="I96" s="210">
        <f t="shared" si="22"/>
        <v>0</v>
      </c>
      <c r="J96" s="210">
        <f t="shared" si="22"/>
        <v>0</v>
      </c>
      <c r="K96" s="210">
        <f t="shared" si="22"/>
        <v>0</v>
      </c>
      <c r="L96" s="210">
        <f t="shared" si="22"/>
        <v>0</v>
      </c>
      <c r="M96" s="210">
        <f t="shared" si="22"/>
        <v>0</v>
      </c>
      <c r="N96" s="210">
        <f t="shared" si="22"/>
        <v>0</v>
      </c>
      <c r="O96" s="210">
        <f t="shared" si="22"/>
        <v>0</v>
      </c>
      <c r="P96" s="210">
        <f t="shared" si="22"/>
        <v>0</v>
      </c>
      <c r="Q96" s="210">
        <f t="shared" si="22"/>
        <v>0</v>
      </c>
      <c r="R96" s="210">
        <f t="shared" si="22"/>
        <v>0</v>
      </c>
      <c r="S96" s="210">
        <f t="shared" si="22"/>
        <v>0</v>
      </c>
      <c r="T96" s="210">
        <f t="shared" si="22"/>
        <v>0</v>
      </c>
      <c r="U96" s="210">
        <f t="shared" si="22"/>
        <v>0</v>
      </c>
      <c r="V96" s="210">
        <f t="shared" si="22"/>
        <v>0</v>
      </c>
      <c r="W96" s="210">
        <f t="shared" si="22"/>
        <v>0</v>
      </c>
      <c r="X96" s="210">
        <f t="shared" si="22"/>
        <v>0</v>
      </c>
      <c r="Y96" s="210">
        <f t="shared" si="22"/>
        <v>0</v>
      </c>
      <c r="Z96" s="210">
        <f t="shared" si="22"/>
        <v>0</v>
      </c>
      <c r="AA96" s="210">
        <f t="shared" si="22"/>
        <v>0</v>
      </c>
      <c r="AB96" s="210">
        <f t="shared" si="22"/>
        <v>0</v>
      </c>
      <c r="AC96" s="210">
        <f t="shared" si="22"/>
        <v>0</v>
      </c>
      <c r="AD96" s="210">
        <f t="shared" si="22"/>
        <v>0</v>
      </c>
      <c r="AE96" s="210">
        <f t="shared" si="22"/>
        <v>0</v>
      </c>
      <c r="AF96" s="252">
        <f t="shared" si="22"/>
        <v>0</v>
      </c>
      <c r="AG96" s="239">
        <f t="shared" si="22"/>
        <v>0</v>
      </c>
    </row>
    <row r="97" spans="2:33" ht="13.5" customHeight="1">
      <c r="B97" s="449"/>
      <c r="C97" s="441" t="s">
        <v>68</v>
      </c>
      <c r="D97" s="130" t="s">
        <v>102</v>
      </c>
      <c r="E97" s="118"/>
      <c r="F97" s="103"/>
      <c r="G97" s="203"/>
      <c r="H97" s="294"/>
      <c r="I97" s="204"/>
      <c r="J97" s="204"/>
      <c r="K97" s="204"/>
      <c r="L97" s="253"/>
      <c r="M97" s="253"/>
      <c r="N97" s="253"/>
      <c r="O97" s="253"/>
      <c r="P97" s="253"/>
      <c r="Q97" s="253"/>
      <c r="R97" s="253"/>
      <c r="S97" s="253"/>
      <c r="T97" s="253"/>
      <c r="U97" s="253"/>
      <c r="V97" s="253"/>
      <c r="W97" s="253"/>
      <c r="X97" s="253"/>
      <c r="Y97" s="253"/>
      <c r="Z97" s="253"/>
      <c r="AA97" s="253"/>
      <c r="AB97" s="253"/>
      <c r="AC97" s="253"/>
      <c r="AD97" s="253"/>
      <c r="AE97" s="253"/>
      <c r="AF97" s="254"/>
      <c r="AG97" s="184">
        <f t="shared" si="21"/>
        <v>0</v>
      </c>
    </row>
    <row r="98" spans="2:33" ht="13.5" customHeight="1">
      <c r="B98" s="449"/>
      <c r="C98" s="433"/>
      <c r="D98" s="459" t="s">
        <v>155</v>
      </c>
      <c r="E98" s="283" t="s">
        <v>154</v>
      </c>
      <c r="F98" s="94"/>
      <c r="G98" s="234"/>
      <c r="H98" s="299"/>
      <c r="I98" s="235"/>
      <c r="J98" s="235"/>
      <c r="K98" s="235"/>
      <c r="L98" s="255"/>
      <c r="M98" s="255"/>
      <c r="N98" s="255"/>
      <c r="O98" s="255"/>
      <c r="P98" s="255"/>
      <c r="Q98" s="255"/>
      <c r="R98" s="255"/>
      <c r="S98" s="255"/>
      <c r="T98" s="255"/>
      <c r="U98" s="255"/>
      <c r="V98" s="255"/>
      <c r="W98" s="255"/>
      <c r="X98" s="255"/>
      <c r="Y98" s="255"/>
      <c r="Z98" s="255"/>
      <c r="AA98" s="255"/>
      <c r="AB98" s="255"/>
      <c r="AC98" s="255"/>
      <c r="AD98" s="255"/>
      <c r="AE98" s="255"/>
      <c r="AF98" s="256"/>
      <c r="AG98" s="190">
        <f t="shared" ref="AG98:AG101" si="23">SUM(G98:AF98)</f>
        <v>0</v>
      </c>
    </row>
    <row r="99" spans="2:33" ht="13.5" customHeight="1">
      <c r="B99" s="449"/>
      <c r="C99" s="433"/>
      <c r="D99" s="436"/>
      <c r="E99" s="283" t="s">
        <v>156</v>
      </c>
      <c r="F99" s="94"/>
      <c r="G99" s="234"/>
      <c r="H99" s="299"/>
      <c r="I99" s="235"/>
      <c r="J99" s="235"/>
      <c r="K99" s="235"/>
      <c r="L99" s="255"/>
      <c r="M99" s="255"/>
      <c r="N99" s="255"/>
      <c r="O99" s="255"/>
      <c r="P99" s="255"/>
      <c r="Q99" s="255"/>
      <c r="R99" s="255"/>
      <c r="S99" s="255"/>
      <c r="T99" s="255"/>
      <c r="U99" s="255"/>
      <c r="V99" s="255"/>
      <c r="W99" s="255"/>
      <c r="X99" s="255"/>
      <c r="Y99" s="255"/>
      <c r="Z99" s="255"/>
      <c r="AA99" s="255"/>
      <c r="AB99" s="255"/>
      <c r="AC99" s="255"/>
      <c r="AD99" s="255"/>
      <c r="AE99" s="255"/>
      <c r="AF99" s="256"/>
      <c r="AG99" s="190">
        <f t="shared" si="23"/>
        <v>0</v>
      </c>
    </row>
    <row r="100" spans="2:33" ht="13.5" customHeight="1">
      <c r="B100" s="449"/>
      <c r="C100" s="433"/>
      <c r="D100" s="436"/>
      <c r="E100" s="283" t="s">
        <v>157</v>
      </c>
      <c r="F100" s="94"/>
      <c r="G100" s="234"/>
      <c r="H100" s="299"/>
      <c r="I100" s="235"/>
      <c r="J100" s="235"/>
      <c r="K100" s="235"/>
      <c r="L100" s="255"/>
      <c r="M100" s="255"/>
      <c r="N100" s="255"/>
      <c r="O100" s="255"/>
      <c r="P100" s="255"/>
      <c r="Q100" s="255"/>
      <c r="R100" s="255"/>
      <c r="S100" s="255"/>
      <c r="T100" s="255"/>
      <c r="U100" s="255"/>
      <c r="V100" s="255"/>
      <c r="W100" s="255"/>
      <c r="X100" s="255"/>
      <c r="Y100" s="255"/>
      <c r="Z100" s="255"/>
      <c r="AA100" s="255"/>
      <c r="AB100" s="255"/>
      <c r="AC100" s="255"/>
      <c r="AD100" s="255"/>
      <c r="AE100" s="255"/>
      <c r="AF100" s="256"/>
      <c r="AG100" s="190">
        <f t="shared" si="23"/>
        <v>0</v>
      </c>
    </row>
    <row r="101" spans="2:33" ht="13.5" customHeight="1">
      <c r="B101" s="449"/>
      <c r="C101" s="433"/>
      <c r="D101" s="434"/>
      <c r="E101" s="284" t="s">
        <v>158</v>
      </c>
      <c r="F101" s="141"/>
      <c r="G101" s="259"/>
      <c r="H101" s="302"/>
      <c r="I101" s="260"/>
      <c r="J101" s="260"/>
      <c r="K101" s="260"/>
      <c r="L101" s="261"/>
      <c r="M101" s="261"/>
      <c r="N101" s="261"/>
      <c r="O101" s="261"/>
      <c r="P101" s="261"/>
      <c r="Q101" s="261"/>
      <c r="R101" s="261"/>
      <c r="S101" s="261"/>
      <c r="T101" s="261"/>
      <c r="U101" s="261"/>
      <c r="V101" s="261"/>
      <c r="W101" s="261"/>
      <c r="X101" s="261"/>
      <c r="Y101" s="261"/>
      <c r="Z101" s="261"/>
      <c r="AA101" s="261"/>
      <c r="AB101" s="261"/>
      <c r="AC101" s="261"/>
      <c r="AD101" s="261"/>
      <c r="AE101" s="261"/>
      <c r="AF101" s="262"/>
      <c r="AG101" s="218">
        <f t="shared" si="23"/>
        <v>0</v>
      </c>
    </row>
    <row r="102" spans="2:33" ht="13.5" customHeight="1">
      <c r="B102" s="449"/>
      <c r="C102" s="434"/>
      <c r="D102" s="453" t="s">
        <v>19</v>
      </c>
      <c r="E102" s="454"/>
      <c r="F102" s="92"/>
      <c r="G102" s="191">
        <f>SUM(G97:G101)</f>
        <v>0</v>
      </c>
      <c r="H102" s="193">
        <f>SUM(H97:H101)</f>
        <v>0</v>
      </c>
      <c r="I102" s="210">
        <f t="shared" ref="I102:AG102" si="24">SUM(I97:I101)</f>
        <v>0</v>
      </c>
      <c r="J102" s="210">
        <f t="shared" si="24"/>
        <v>0</v>
      </c>
      <c r="K102" s="210">
        <f t="shared" si="24"/>
        <v>0</v>
      </c>
      <c r="L102" s="210">
        <f t="shared" si="24"/>
        <v>0</v>
      </c>
      <c r="M102" s="210">
        <f t="shared" si="24"/>
        <v>0</v>
      </c>
      <c r="N102" s="210">
        <f t="shared" si="24"/>
        <v>0</v>
      </c>
      <c r="O102" s="210">
        <f t="shared" si="24"/>
        <v>0</v>
      </c>
      <c r="P102" s="210">
        <f t="shared" si="24"/>
        <v>0</v>
      </c>
      <c r="Q102" s="210">
        <f t="shared" si="24"/>
        <v>0</v>
      </c>
      <c r="R102" s="210">
        <f t="shared" si="24"/>
        <v>0</v>
      </c>
      <c r="S102" s="210">
        <f t="shared" si="24"/>
        <v>0</v>
      </c>
      <c r="T102" s="210">
        <f t="shared" si="24"/>
        <v>0</v>
      </c>
      <c r="U102" s="210">
        <f t="shared" si="24"/>
        <v>0</v>
      </c>
      <c r="V102" s="210">
        <f t="shared" si="24"/>
        <v>0</v>
      </c>
      <c r="W102" s="210">
        <f t="shared" si="24"/>
        <v>0</v>
      </c>
      <c r="X102" s="210">
        <f t="shared" si="24"/>
        <v>0</v>
      </c>
      <c r="Y102" s="210">
        <f t="shared" si="24"/>
        <v>0</v>
      </c>
      <c r="Z102" s="210">
        <f t="shared" si="24"/>
        <v>0</v>
      </c>
      <c r="AA102" s="210">
        <f t="shared" si="24"/>
        <v>0</v>
      </c>
      <c r="AB102" s="210">
        <f t="shared" si="24"/>
        <v>0</v>
      </c>
      <c r="AC102" s="210">
        <f t="shared" si="24"/>
        <v>0</v>
      </c>
      <c r="AD102" s="210">
        <f t="shared" si="24"/>
        <v>0</v>
      </c>
      <c r="AE102" s="210">
        <f t="shared" si="24"/>
        <v>0</v>
      </c>
      <c r="AF102" s="252">
        <f t="shared" si="24"/>
        <v>0</v>
      </c>
      <c r="AG102" s="196">
        <f t="shared" si="24"/>
        <v>0</v>
      </c>
    </row>
    <row r="103" spans="2:33" ht="21" customHeight="1" thickBot="1">
      <c r="B103" s="450"/>
      <c r="C103" s="451" t="s">
        <v>39</v>
      </c>
      <c r="D103" s="451"/>
      <c r="E103" s="452"/>
      <c r="F103" s="108"/>
      <c r="G103" s="214">
        <f>SUM(G102,G96)</f>
        <v>0</v>
      </c>
      <c r="H103" s="295">
        <f>SUM(H102,H96)</f>
        <v>0</v>
      </c>
      <c r="I103" s="242">
        <f t="shared" ref="I103:AG103" si="25">SUM(I102,I96)</f>
        <v>0</v>
      </c>
      <c r="J103" s="242">
        <f t="shared" si="25"/>
        <v>0</v>
      </c>
      <c r="K103" s="242">
        <f t="shared" si="25"/>
        <v>0</v>
      </c>
      <c r="L103" s="242">
        <f t="shared" si="25"/>
        <v>0</v>
      </c>
      <c r="M103" s="242">
        <f t="shared" si="25"/>
        <v>0</v>
      </c>
      <c r="N103" s="242">
        <f t="shared" si="25"/>
        <v>0</v>
      </c>
      <c r="O103" s="242">
        <f t="shared" si="25"/>
        <v>0</v>
      </c>
      <c r="P103" s="242">
        <f t="shared" si="25"/>
        <v>0</v>
      </c>
      <c r="Q103" s="242">
        <f t="shared" si="25"/>
        <v>0</v>
      </c>
      <c r="R103" s="242">
        <f t="shared" si="25"/>
        <v>0</v>
      </c>
      <c r="S103" s="242">
        <f t="shared" si="25"/>
        <v>0</v>
      </c>
      <c r="T103" s="242">
        <f t="shared" si="25"/>
        <v>0</v>
      </c>
      <c r="U103" s="242">
        <f t="shared" si="25"/>
        <v>0</v>
      </c>
      <c r="V103" s="242">
        <f t="shared" si="25"/>
        <v>0</v>
      </c>
      <c r="W103" s="242">
        <f t="shared" si="25"/>
        <v>0</v>
      </c>
      <c r="X103" s="242">
        <f t="shared" si="25"/>
        <v>0</v>
      </c>
      <c r="Y103" s="242">
        <f t="shared" si="25"/>
        <v>0</v>
      </c>
      <c r="Z103" s="242">
        <f t="shared" si="25"/>
        <v>0</v>
      </c>
      <c r="AA103" s="242">
        <f t="shared" si="25"/>
        <v>0</v>
      </c>
      <c r="AB103" s="242">
        <f t="shared" si="25"/>
        <v>0</v>
      </c>
      <c r="AC103" s="242">
        <f t="shared" si="25"/>
        <v>0</v>
      </c>
      <c r="AD103" s="242">
        <f t="shared" si="25"/>
        <v>0</v>
      </c>
      <c r="AE103" s="242">
        <f t="shared" si="25"/>
        <v>0</v>
      </c>
      <c r="AF103" s="241">
        <f t="shared" si="25"/>
        <v>0</v>
      </c>
      <c r="AG103" s="216">
        <f t="shared" si="25"/>
        <v>0</v>
      </c>
    </row>
    <row r="104" spans="2:33" ht="13.5" customHeight="1">
      <c r="B104" s="448" t="s">
        <v>119</v>
      </c>
      <c r="C104" s="455" t="s">
        <v>125</v>
      </c>
      <c r="D104" s="455" t="s">
        <v>73</v>
      </c>
      <c r="E104" s="285"/>
      <c r="F104" s="87"/>
      <c r="G104" s="179"/>
      <c r="H104" s="292"/>
      <c r="I104" s="180"/>
      <c r="J104" s="180"/>
      <c r="K104" s="180"/>
      <c r="L104" s="248"/>
      <c r="M104" s="248"/>
      <c r="N104" s="248"/>
      <c r="O104" s="248"/>
      <c r="P104" s="248"/>
      <c r="Q104" s="248"/>
      <c r="R104" s="248"/>
      <c r="S104" s="248"/>
      <c r="T104" s="248"/>
      <c r="U104" s="248"/>
      <c r="V104" s="248"/>
      <c r="W104" s="248"/>
      <c r="X104" s="248"/>
      <c r="Y104" s="248"/>
      <c r="Z104" s="248"/>
      <c r="AA104" s="248"/>
      <c r="AB104" s="248"/>
      <c r="AC104" s="248"/>
      <c r="AD104" s="248"/>
      <c r="AE104" s="248"/>
      <c r="AF104" s="249"/>
      <c r="AG104" s="184">
        <f t="shared" ref="AG104:AG123" si="26">SUM(G104:AF104)</f>
        <v>0</v>
      </c>
    </row>
    <row r="105" spans="2:33" ht="13.5" customHeight="1">
      <c r="B105" s="449"/>
      <c r="C105" s="436"/>
      <c r="D105" s="436"/>
      <c r="E105" s="286"/>
      <c r="F105" s="94"/>
      <c r="G105" s="234"/>
      <c r="H105" s="299"/>
      <c r="I105" s="235"/>
      <c r="J105" s="235"/>
      <c r="K105" s="235"/>
      <c r="L105" s="255"/>
      <c r="M105" s="255"/>
      <c r="N105" s="255"/>
      <c r="O105" s="255"/>
      <c r="P105" s="255"/>
      <c r="Q105" s="255"/>
      <c r="R105" s="255"/>
      <c r="S105" s="255"/>
      <c r="T105" s="255"/>
      <c r="U105" s="255"/>
      <c r="V105" s="255"/>
      <c r="W105" s="255"/>
      <c r="X105" s="255"/>
      <c r="Y105" s="255"/>
      <c r="Z105" s="255"/>
      <c r="AA105" s="255"/>
      <c r="AB105" s="255"/>
      <c r="AC105" s="255"/>
      <c r="AD105" s="255"/>
      <c r="AE105" s="255"/>
      <c r="AF105" s="256"/>
      <c r="AG105" s="190">
        <f t="shared" si="26"/>
        <v>0</v>
      </c>
    </row>
    <row r="106" spans="2:33" ht="13.5" customHeight="1">
      <c r="B106" s="449"/>
      <c r="C106" s="436"/>
      <c r="D106" s="456"/>
      <c r="E106" s="286"/>
      <c r="F106" s="94"/>
      <c r="G106" s="234"/>
      <c r="H106" s="299"/>
      <c r="I106" s="235"/>
      <c r="J106" s="235"/>
      <c r="K106" s="235"/>
      <c r="L106" s="255"/>
      <c r="M106" s="255"/>
      <c r="N106" s="255"/>
      <c r="O106" s="255"/>
      <c r="P106" s="255"/>
      <c r="Q106" s="255"/>
      <c r="R106" s="255"/>
      <c r="S106" s="255"/>
      <c r="T106" s="255"/>
      <c r="U106" s="255"/>
      <c r="V106" s="255"/>
      <c r="W106" s="255"/>
      <c r="X106" s="255"/>
      <c r="Y106" s="255"/>
      <c r="Z106" s="255"/>
      <c r="AA106" s="255"/>
      <c r="AB106" s="255"/>
      <c r="AC106" s="255"/>
      <c r="AD106" s="255"/>
      <c r="AE106" s="255"/>
      <c r="AF106" s="256"/>
      <c r="AG106" s="190">
        <f t="shared" si="26"/>
        <v>0</v>
      </c>
    </row>
    <row r="107" spans="2:33" ht="13.5" customHeight="1">
      <c r="B107" s="449"/>
      <c r="C107" s="436"/>
      <c r="D107" s="436" t="s">
        <v>70</v>
      </c>
      <c r="E107" s="286" t="s">
        <v>71</v>
      </c>
      <c r="F107" s="94"/>
      <c r="G107" s="234"/>
      <c r="H107" s="299"/>
      <c r="I107" s="235"/>
      <c r="J107" s="235"/>
      <c r="K107" s="235"/>
      <c r="L107" s="255"/>
      <c r="M107" s="255"/>
      <c r="N107" s="255"/>
      <c r="O107" s="255"/>
      <c r="P107" s="255"/>
      <c r="Q107" s="255"/>
      <c r="R107" s="255"/>
      <c r="S107" s="255"/>
      <c r="T107" s="255"/>
      <c r="U107" s="255"/>
      <c r="V107" s="255"/>
      <c r="W107" s="255"/>
      <c r="X107" s="255"/>
      <c r="Y107" s="255"/>
      <c r="Z107" s="255"/>
      <c r="AA107" s="255"/>
      <c r="AB107" s="255"/>
      <c r="AC107" s="255"/>
      <c r="AD107" s="255"/>
      <c r="AE107" s="255"/>
      <c r="AF107" s="256"/>
      <c r="AG107" s="190">
        <f t="shared" si="26"/>
        <v>0</v>
      </c>
    </row>
    <row r="108" spans="2:33" ht="13.5" customHeight="1">
      <c r="B108" s="449"/>
      <c r="C108" s="436"/>
      <c r="D108" s="436"/>
      <c r="E108" s="286" t="s">
        <v>72</v>
      </c>
      <c r="F108" s="94"/>
      <c r="G108" s="234"/>
      <c r="H108" s="299"/>
      <c r="I108" s="235"/>
      <c r="J108" s="235"/>
      <c r="K108" s="235"/>
      <c r="L108" s="255"/>
      <c r="M108" s="255"/>
      <c r="N108" s="255"/>
      <c r="O108" s="255"/>
      <c r="P108" s="255"/>
      <c r="Q108" s="255"/>
      <c r="R108" s="255"/>
      <c r="S108" s="255"/>
      <c r="T108" s="255"/>
      <c r="U108" s="255"/>
      <c r="V108" s="255"/>
      <c r="W108" s="255"/>
      <c r="X108" s="255"/>
      <c r="Y108" s="255"/>
      <c r="Z108" s="255"/>
      <c r="AA108" s="255"/>
      <c r="AB108" s="255"/>
      <c r="AC108" s="255"/>
      <c r="AD108" s="255"/>
      <c r="AE108" s="255"/>
      <c r="AF108" s="256"/>
      <c r="AG108" s="190">
        <f t="shared" si="26"/>
        <v>0</v>
      </c>
    </row>
    <row r="109" spans="2:33" ht="13.5" customHeight="1">
      <c r="B109" s="449"/>
      <c r="C109" s="436"/>
      <c r="D109" s="436"/>
      <c r="E109" s="286" t="s">
        <v>121</v>
      </c>
      <c r="F109" s="94"/>
      <c r="G109" s="234"/>
      <c r="H109" s="299"/>
      <c r="I109" s="235"/>
      <c r="J109" s="235"/>
      <c r="K109" s="235"/>
      <c r="L109" s="255"/>
      <c r="M109" s="255"/>
      <c r="N109" s="255"/>
      <c r="O109" s="255"/>
      <c r="P109" s="255"/>
      <c r="Q109" s="255"/>
      <c r="R109" s="255"/>
      <c r="S109" s="255"/>
      <c r="T109" s="255"/>
      <c r="U109" s="255"/>
      <c r="V109" s="255"/>
      <c r="W109" s="255"/>
      <c r="X109" s="255"/>
      <c r="Y109" s="255"/>
      <c r="Z109" s="255"/>
      <c r="AA109" s="255"/>
      <c r="AB109" s="255"/>
      <c r="AC109" s="255"/>
      <c r="AD109" s="255"/>
      <c r="AE109" s="255"/>
      <c r="AF109" s="256"/>
      <c r="AG109" s="190">
        <f t="shared" si="26"/>
        <v>0</v>
      </c>
    </row>
    <row r="110" spans="2:33" ht="45" customHeight="1">
      <c r="B110" s="449"/>
      <c r="C110" s="436"/>
      <c r="D110" s="456"/>
      <c r="E110" s="286" t="s">
        <v>223</v>
      </c>
      <c r="F110" s="94"/>
      <c r="G110" s="234"/>
      <c r="H110" s="299"/>
      <c r="I110" s="235"/>
      <c r="J110" s="235"/>
      <c r="K110" s="235"/>
      <c r="L110" s="255"/>
      <c r="M110" s="255"/>
      <c r="N110" s="255"/>
      <c r="O110" s="255"/>
      <c r="P110" s="255"/>
      <c r="Q110" s="255"/>
      <c r="R110" s="255"/>
      <c r="S110" s="255"/>
      <c r="T110" s="255"/>
      <c r="U110" s="255"/>
      <c r="V110" s="255"/>
      <c r="W110" s="255"/>
      <c r="X110" s="255"/>
      <c r="Y110" s="255"/>
      <c r="Z110" s="255"/>
      <c r="AA110" s="255"/>
      <c r="AB110" s="255"/>
      <c r="AC110" s="255"/>
      <c r="AD110" s="255"/>
      <c r="AE110" s="255"/>
      <c r="AF110" s="256"/>
      <c r="AG110" s="190">
        <f t="shared" si="26"/>
        <v>0</v>
      </c>
    </row>
    <row r="111" spans="2:33" ht="13.5" customHeight="1">
      <c r="B111" s="449"/>
      <c r="C111" s="436"/>
      <c r="D111" s="460" t="s">
        <v>27</v>
      </c>
      <c r="E111" s="286" t="s">
        <v>71</v>
      </c>
      <c r="F111" s="94"/>
      <c r="G111" s="234"/>
      <c r="H111" s="299"/>
      <c r="I111" s="235"/>
      <c r="J111" s="235"/>
      <c r="K111" s="235"/>
      <c r="L111" s="255"/>
      <c r="M111" s="255"/>
      <c r="N111" s="255"/>
      <c r="O111" s="255"/>
      <c r="P111" s="255"/>
      <c r="Q111" s="255"/>
      <c r="R111" s="255"/>
      <c r="S111" s="255"/>
      <c r="T111" s="255"/>
      <c r="U111" s="255"/>
      <c r="V111" s="255"/>
      <c r="W111" s="255"/>
      <c r="X111" s="255"/>
      <c r="Y111" s="255"/>
      <c r="Z111" s="255"/>
      <c r="AA111" s="255"/>
      <c r="AB111" s="255"/>
      <c r="AC111" s="255"/>
      <c r="AD111" s="255"/>
      <c r="AE111" s="255"/>
      <c r="AF111" s="256"/>
      <c r="AG111" s="190">
        <f t="shared" si="26"/>
        <v>0</v>
      </c>
    </row>
    <row r="112" spans="2:33" ht="13.5" customHeight="1">
      <c r="B112" s="449"/>
      <c r="C112" s="436"/>
      <c r="D112" s="481"/>
      <c r="E112" s="286" t="s">
        <v>72</v>
      </c>
      <c r="F112" s="94"/>
      <c r="G112" s="234"/>
      <c r="H112" s="299"/>
      <c r="I112" s="235"/>
      <c r="J112" s="235"/>
      <c r="K112" s="235"/>
      <c r="L112" s="255"/>
      <c r="M112" s="255"/>
      <c r="N112" s="255"/>
      <c r="O112" s="255"/>
      <c r="P112" s="255"/>
      <c r="Q112" s="255"/>
      <c r="R112" s="255"/>
      <c r="S112" s="255"/>
      <c r="T112" s="255"/>
      <c r="U112" s="255"/>
      <c r="V112" s="255"/>
      <c r="W112" s="255"/>
      <c r="X112" s="255"/>
      <c r="Y112" s="255"/>
      <c r="Z112" s="255"/>
      <c r="AA112" s="255"/>
      <c r="AB112" s="255"/>
      <c r="AC112" s="255"/>
      <c r="AD112" s="255"/>
      <c r="AE112" s="255"/>
      <c r="AF112" s="256"/>
      <c r="AG112" s="190">
        <f t="shared" si="26"/>
        <v>0</v>
      </c>
    </row>
    <row r="113" spans="2:33" ht="13.5" customHeight="1">
      <c r="B113" s="449"/>
      <c r="C113" s="436"/>
      <c r="D113" s="481"/>
      <c r="E113" s="286" t="s">
        <v>121</v>
      </c>
      <c r="F113" s="94"/>
      <c r="G113" s="234"/>
      <c r="H113" s="299"/>
      <c r="I113" s="235"/>
      <c r="J113" s="235"/>
      <c r="K113" s="235"/>
      <c r="L113" s="255"/>
      <c r="M113" s="255"/>
      <c r="N113" s="255"/>
      <c r="O113" s="255"/>
      <c r="P113" s="255"/>
      <c r="Q113" s="255"/>
      <c r="R113" s="255"/>
      <c r="S113" s="255"/>
      <c r="T113" s="255"/>
      <c r="U113" s="255"/>
      <c r="V113" s="255"/>
      <c r="W113" s="255"/>
      <c r="X113" s="255"/>
      <c r="Y113" s="255"/>
      <c r="Z113" s="255"/>
      <c r="AA113" s="255"/>
      <c r="AB113" s="255"/>
      <c r="AC113" s="255"/>
      <c r="AD113" s="255"/>
      <c r="AE113" s="255"/>
      <c r="AF113" s="256"/>
      <c r="AG113" s="190">
        <f t="shared" si="26"/>
        <v>0</v>
      </c>
    </row>
    <row r="114" spans="2:33" ht="45" customHeight="1">
      <c r="B114" s="449"/>
      <c r="C114" s="436"/>
      <c r="D114" s="461"/>
      <c r="E114" s="286" t="s">
        <v>223</v>
      </c>
      <c r="F114" s="94"/>
      <c r="G114" s="234"/>
      <c r="H114" s="299"/>
      <c r="I114" s="235"/>
      <c r="J114" s="235"/>
      <c r="K114" s="235"/>
      <c r="L114" s="255"/>
      <c r="M114" s="255"/>
      <c r="N114" s="255"/>
      <c r="O114" s="255"/>
      <c r="P114" s="255"/>
      <c r="Q114" s="255"/>
      <c r="R114" s="255"/>
      <c r="S114" s="255"/>
      <c r="T114" s="255"/>
      <c r="U114" s="255"/>
      <c r="V114" s="255"/>
      <c r="W114" s="255"/>
      <c r="X114" s="255"/>
      <c r="Y114" s="255"/>
      <c r="Z114" s="255"/>
      <c r="AA114" s="255"/>
      <c r="AB114" s="255"/>
      <c r="AC114" s="255"/>
      <c r="AD114" s="255"/>
      <c r="AE114" s="255"/>
      <c r="AF114" s="256"/>
      <c r="AG114" s="190">
        <f t="shared" si="26"/>
        <v>0</v>
      </c>
    </row>
    <row r="115" spans="2:33" ht="13.5" customHeight="1">
      <c r="B115" s="449"/>
      <c r="C115" s="436"/>
      <c r="D115" s="131" t="s">
        <v>34</v>
      </c>
      <c r="E115" s="137"/>
      <c r="F115" s="94"/>
      <c r="G115" s="234"/>
      <c r="H115" s="299"/>
      <c r="I115" s="235"/>
      <c r="J115" s="235"/>
      <c r="K115" s="235"/>
      <c r="L115" s="255"/>
      <c r="M115" s="255"/>
      <c r="N115" s="255"/>
      <c r="O115" s="255"/>
      <c r="P115" s="255"/>
      <c r="Q115" s="255"/>
      <c r="R115" s="255"/>
      <c r="S115" s="255"/>
      <c r="T115" s="255"/>
      <c r="U115" s="255"/>
      <c r="V115" s="255"/>
      <c r="W115" s="255"/>
      <c r="X115" s="255"/>
      <c r="Y115" s="255"/>
      <c r="Z115" s="255"/>
      <c r="AA115" s="255"/>
      <c r="AB115" s="255"/>
      <c r="AC115" s="255"/>
      <c r="AD115" s="255"/>
      <c r="AE115" s="255"/>
      <c r="AF115" s="256"/>
      <c r="AG115" s="190">
        <f t="shared" si="26"/>
        <v>0</v>
      </c>
    </row>
    <row r="116" spans="2:33" ht="13.5" customHeight="1">
      <c r="B116" s="449"/>
      <c r="C116" s="436"/>
      <c r="D116" s="459" t="s">
        <v>69</v>
      </c>
      <c r="E116" s="287"/>
      <c r="F116" s="94"/>
      <c r="G116" s="234"/>
      <c r="H116" s="299"/>
      <c r="I116" s="235"/>
      <c r="J116" s="235"/>
      <c r="K116" s="235"/>
      <c r="L116" s="255"/>
      <c r="M116" s="255"/>
      <c r="N116" s="255"/>
      <c r="O116" s="255"/>
      <c r="P116" s="255"/>
      <c r="Q116" s="255"/>
      <c r="R116" s="255"/>
      <c r="S116" s="255"/>
      <c r="T116" s="255"/>
      <c r="U116" s="255"/>
      <c r="V116" s="255"/>
      <c r="W116" s="255"/>
      <c r="X116" s="255"/>
      <c r="Y116" s="255"/>
      <c r="Z116" s="255"/>
      <c r="AA116" s="255"/>
      <c r="AB116" s="255"/>
      <c r="AC116" s="255"/>
      <c r="AD116" s="255"/>
      <c r="AE116" s="255"/>
      <c r="AF116" s="256"/>
      <c r="AG116" s="190">
        <f t="shared" si="26"/>
        <v>0</v>
      </c>
    </row>
    <row r="117" spans="2:33" ht="13.5" customHeight="1">
      <c r="B117" s="449"/>
      <c r="C117" s="436"/>
      <c r="D117" s="436"/>
      <c r="E117" s="286"/>
      <c r="F117" s="94"/>
      <c r="G117" s="234"/>
      <c r="H117" s="299"/>
      <c r="I117" s="235"/>
      <c r="J117" s="235"/>
      <c r="K117" s="235"/>
      <c r="L117" s="255"/>
      <c r="M117" s="255"/>
      <c r="N117" s="255"/>
      <c r="O117" s="255"/>
      <c r="P117" s="255"/>
      <c r="Q117" s="255"/>
      <c r="R117" s="255"/>
      <c r="S117" s="255"/>
      <c r="T117" s="255"/>
      <c r="U117" s="255"/>
      <c r="V117" s="255"/>
      <c r="W117" s="255"/>
      <c r="X117" s="255"/>
      <c r="Y117" s="255"/>
      <c r="Z117" s="255"/>
      <c r="AA117" s="255"/>
      <c r="AB117" s="255"/>
      <c r="AC117" s="255"/>
      <c r="AD117" s="255"/>
      <c r="AE117" s="255"/>
      <c r="AF117" s="256"/>
      <c r="AG117" s="190">
        <f t="shared" si="26"/>
        <v>0</v>
      </c>
    </row>
    <row r="118" spans="2:33" ht="13.5" customHeight="1">
      <c r="B118" s="449"/>
      <c r="C118" s="436"/>
      <c r="D118" s="456"/>
      <c r="E118" s="286"/>
      <c r="F118" s="94"/>
      <c r="G118" s="234"/>
      <c r="H118" s="299"/>
      <c r="I118" s="235"/>
      <c r="J118" s="235"/>
      <c r="K118" s="235"/>
      <c r="L118" s="255"/>
      <c r="M118" s="255"/>
      <c r="N118" s="255"/>
      <c r="O118" s="255"/>
      <c r="P118" s="255"/>
      <c r="Q118" s="255"/>
      <c r="R118" s="255"/>
      <c r="S118" s="255"/>
      <c r="T118" s="255"/>
      <c r="U118" s="255"/>
      <c r="V118" s="255"/>
      <c r="W118" s="255"/>
      <c r="X118" s="255"/>
      <c r="Y118" s="255"/>
      <c r="Z118" s="255"/>
      <c r="AA118" s="255"/>
      <c r="AB118" s="255"/>
      <c r="AC118" s="255"/>
      <c r="AD118" s="255"/>
      <c r="AE118" s="255"/>
      <c r="AF118" s="256"/>
      <c r="AG118" s="190">
        <f t="shared" si="26"/>
        <v>0</v>
      </c>
    </row>
    <row r="119" spans="2:33" ht="13.5" customHeight="1">
      <c r="B119" s="449"/>
      <c r="C119" s="436"/>
      <c r="D119" s="126" t="s">
        <v>25</v>
      </c>
      <c r="E119" s="127" t="s">
        <v>37</v>
      </c>
      <c r="F119" s="89"/>
      <c r="G119" s="185"/>
      <c r="H119" s="293"/>
      <c r="I119" s="186"/>
      <c r="J119" s="186"/>
      <c r="K119" s="186"/>
      <c r="L119" s="257"/>
      <c r="M119" s="257"/>
      <c r="N119" s="257"/>
      <c r="O119" s="257"/>
      <c r="P119" s="257"/>
      <c r="Q119" s="257"/>
      <c r="R119" s="257"/>
      <c r="S119" s="257"/>
      <c r="T119" s="257"/>
      <c r="U119" s="257"/>
      <c r="V119" s="257"/>
      <c r="W119" s="257"/>
      <c r="X119" s="257"/>
      <c r="Y119" s="257"/>
      <c r="Z119" s="257"/>
      <c r="AA119" s="257"/>
      <c r="AB119" s="257"/>
      <c r="AC119" s="257"/>
      <c r="AD119" s="257"/>
      <c r="AE119" s="257"/>
      <c r="AF119" s="258"/>
      <c r="AG119" s="184">
        <f t="shared" si="26"/>
        <v>0</v>
      </c>
    </row>
    <row r="120" spans="2:33" ht="13.5" customHeight="1">
      <c r="B120" s="449"/>
      <c r="C120" s="436"/>
      <c r="D120" s="131" t="s">
        <v>93</v>
      </c>
      <c r="E120" s="137"/>
      <c r="F120" s="94"/>
      <c r="G120" s="234"/>
      <c r="H120" s="299"/>
      <c r="I120" s="235"/>
      <c r="J120" s="235"/>
      <c r="K120" s="235"/>
      <c r="L120" s="255"/>
      <c r="M120" s="255"/>
      <c r="N120" s="255"/>
      <c r="O120" s="255"/>
      <c r="P120" s="255"/>
      <c r="Q120" s="255"/>
      <c r="R120" s="255"/>
      <c r="S120" s="255"/>
      <c r="T120" s="255"/>
      <c r="U120" s="255"/>
      <c r="V120" s="255"/>
      <c r="W120" s="255"/>
      <c r="X120" s="255"/>
      <c r="Y120" s="255"/>
      <c r="Z120" s="255"/>
      <c r="AA120" s="255"/>
      <c r="AB120" s="255"/>
      <c r="AC120" s="255"/>
      <c r="AD120" s="255"/>
      <c r="AE120" s="255"/>
      <c r="AF120" s="256"/>
      <c r="AG120" s="190">
        <f t="shared" si="26"/>
        <v>0</v>
      </c>
    </row>
    <row r="121" spans="2:33" ht="13.5" customHeight="1">
      <c r="B121" s="449"/>
      <c r="C121" s="436"/>
      <c r="D121" s="131" t="s">
        <v>36</v>
      </c>
      <c r="E121" s="137"/>
      <c r="F121" s="94"/>
      <c r="G121" s="234"/>
      <c r="H121" s="299"/>
      <c r="I121" s="235"/>
      <c r="J121" s="235"/>
      <c r="K121" s="235"/>
      <c r="L121" s="255"/>
      <c r="M121" s="255"/>
      <c r="N121" s="255"/>
      <c r="O121" s="255"/>
      <c r="P121" s="255"/>
      <c r="Q121" s="255"/>
      <c r="R121" s="255"/>
      <c r="S121" s="255"/>
      <c r="T121" s="255"/>
      <c r="U121" s="255"/>
      <c r="V121" s="255"/>
      <c r="W121" s="255"/>
      <c r="X121" s="255"/>
      <c r="Y121" s="255"/>
      <c r="Z121" s="255"/>
      <c r="AA121" s="255"/>
      <c r="AB121" s="255"/>
      <c r="AC121" s="255"/>
      <c r="AD121" s="255"/>
      <c r="AE121" s="255"/>
      <c r="AF121" s="256"/>
      <c r="AG121" s="190">
        <f t="shared" si="26"/>
        <v>0</v>
      </c>
    </row>
    <row r="122" spans="2:33" ht="13.5" customHeight="1">
      <c r="B122" s="449"/>
      <c r="C122" s="436"/>
      <c r="D122" s="138"/>
      <c r="E122" s="137"/>
      <c r="F122" s="94"/>
      <c r="G122" s="234"/>
      <c r="H122" s="299"/>
      <c r="I122" s="235"/>
      <c r="J122" s="235"/>
      <c r="K122" s="235"/>
      <c r="L122" s="255"/>
      <c r="M122" s="255"/>
      <c r="N122" s="255"/>
      <c r="O122" s="255"/>
      <c r="P122" s="255"/>
      <c r="Q122" s="255"/>
      <c r="R122" s="255"/>
      <c r="S122" s="255"/>
      <c r="T122" s="255"/>
      <c r="U122" s="255"/>
      <c r="V122" s="255"/>
      <c r="W122" s="255"/>
      <c r="X122" s="255"/>
      <c r="Y122" s="255"/>
      <c r="Z122" s="255"/>
      <c r="AA122" s="255"/>
      <c r="AB122" s="255"/>
      <c r="AC122" s="255"/>
      <c r="AD122" s="255"/>
      <c r="AE122" s="255"/>
      <c r="AF122" s="256"/>
      <c r="AG122" s="190">
        <f t="shared" si="26"/>
        <v>0</v>
      </c>
    </row>
    <row r="123" spans="2:33" ht="13.5" customHeight="1">
      <c r="B123" s="449"/>
      <c r="C123" s="436"/>
      <c r="D123" s="82"/>
      <c r="E123" s="137"/>
      <c r="F123" s="94"/>
      <c r="G123" s="234"/>
      <c r="H123" s="299"/>
      <c r="I123" s="235"/>
      <c r="J123" s="235"/>
      <c r="K123" s="235"/>
      <c r="L123" s="255"/>
      <c r="M123" s="255"/>
      <c r="N123" s="255"/>
      <c r="O123" s="255"/>
      <c r="P123" s="255"/>
      <c r="Q123" s="255"/>
      <c r="R123" s="255"/>
      <c r="S123" s="255"/>
      <c r="T123" s="255"/>
      <c r="U123" s="255"/>
      <c r="V123" s="255"/>
      <c r="W123" s="255"/>
      <c r="X123" s="255"/>
      <c r="Y123" s="255"/>
      <c r="Z123" s="255"/>
      <c r="AA123" s="255"/>
      <c r="AB123" s="255"/>
      <c r="AC123" s="255"/>
      <c r="AD123" s="255"/>
      <c r="AE123" s="255"/>
      <c r="AF123" s="256"/>
      <c r="AG123" s="190">
        <f t="shared" si="26"/>
        <v>0</v>
      </c>
    </row>
    <row r="124" spans="2:33" ht="13.5" customHeight="1">
      <c r="B124" s="449"/>
      <c r="C124" s="436"/>
      <c r="D124" s="139"/>
      <c r="E124" s="115"/>
      <c r="F124" s="92"/>
      <c r="G124" s="191"/>
      <c r="H124" s="252"/>
      <c r="I124" s="192"/>
      <c r="J124" s="192"/>
      <c r="K124" s="192"/>
      <c r="L124" s="250"/>
      <c r="M124" s="250"/>
      <c r="N124" s="250"/>
      <c r="O124" s="250"/>
      <c r="P124" s="250"/>
      <c r="Q124" s="250"/>
      <c r="R124" s="250"/>
      <c r="S124" s="250"/>
      <c r="T124" s="250"/>
      <c r="U124" s="250"/>
      <c r="V124" s="250"/>
      <c r="W124" s="250"/>
      <c r="X124" s="250"/>
      <c r="Y124" s="250"/>
      <c r="Z124" s="250"/>
      <c r="AA124" s="250"/>
      <c r="AB124" s="250"/>
      <c r="AC124" s="250"/>
      <c r="AD124" s="250"/>
      <c r="AE124" s="250"/>
      <c r="AF124" s="251"/>
      <c r="AG124" s="218">
        <f t="shared" ref="AG124" si="27">SUM(G124:AF124)</f>
        <v>0</v>
      </c>
    </row>
    <row r="125" spans="2:33" ht="13.5" customHeight="1">
      <c r="B125" s="449"/>
      <c r="C125" s="434"/>
      <c r="D125" s="457" t="s">
        <v>19</v>
      </c>
      <c r="E125" s="458"/>
      <c r="F125" s="92"/>
      <c r="G125" s="191">
        <f>SUM(G104:G124)</f>
        <v>0</v>
      </c>
      <c r="H125" s="193">
        <f>SUM(H104:H124)</f>
        <v>0</v>
      </c>
      <c r="I125" s="210">
        <f t="shared" ref="I125:AG125" si="28">SUM(I104:I124)</f>
        <v>0</v>
      </c>
      <c r="J125" s="210">
        <f t="shared" si="28"/>
        <v>0</v>
      </c>
      <c r="K125" s="210">
        <f t="shared" si="28"/>
        <v>0</v>
      </c>
      <c r="L125" s="210">
        <f t="shared" si="28"/>
        <v>0</v>
      </c>
      <c r="M125" s="210">
        <f t="shared" si="28"/>
        <v>0</v>
      </c>
      <c r="N125" s="210">
        <f t="shared" si="28"/>
        <v>0</v>
      </c>
      <c r="O125" s="210">
        <f t="shared" si="28"/>
        <v>0</v>
      </c>
      <c r="P125" s="210">
        <f t="shared" si="28"/>
        <v>0</v>
      </c>
      <c r="Q125" s="210">
        <f t="shared" si="28"/>
        <v>0</v>
      </c>
      <c r="R125" s="210">
        <f t="shared" si="28"/>
        <v>0</v>
      </c>
      <c r="S125" s="210">
        <f t="shared" si="28"/>
        <v>0</v>
      </c>
      <c r="T125" s="210">
        <f t="shared" si="28"/>
        <v>0</v>
      </c>
      <c r="U125" s="210">
        <f t="shared" si="28"/>
        <v>0</v>
      </c>
      <c r="V125" s="210">
        <f t="shared" si="28"/>
        <v>0</v>
      </c>
      <c r="W125" s="210">
        <f t="shared" si="28"/>
        <v>0</v>
      </c>
      <c r="X125" s="210">
        <f t="shared" si="28"/>
        <v>0</v>
      </c>
      <c r="Y125" s="210">
        <f t="shared" si="28"/>
        <v>0</v>
      </c>
      <c r="Z125" s="210">
        <f t="shared" si="28"/>
        <v>0</v>
      </c>
      <c r="AA125" s="210">
        <f t="shared" si="28"/>
        <v>0</v>
      </c>
      <c r="AB125" s="210">
        <f t="shared" si="28"/>
        <v>0</v>
      </c>
      <c r="AC125" s="210">
        <f t="shared" si="28"/>
        <v>0</v>
      </c>
      <c r="AD125" s="210">
        <f t="shared" si="28"/>
        <v>0</v>
      </c>
      <c r="AE125" s="210">
        <f t="shared" si="28"/>
        <v>0</v>
      </c>
      <c r="AF125" s="252">
        <f t="shared" si="28"/>
        <v>0</v>
      </c>
      <c r="AG125" s="196">
        <f t="shared" si="28"/>
        <v>0</v>
      </c>
    </row>
    <row r="126" spans="2:33" ht="13.5" customHeight="1">
      <c r="B126" s="449"/>
      <c r="C126" s="435" t="s">
        <v>126</v>
      </c>
      <c r="D126" s="130" t="s">
        <v>58</v>
      </c>
      <c r="E126" s="118"/>
      <c r="F126" s="103"/>
      <c r="G126" s="203"/>
      <c r="H126" s="294"/>
      <c r="I126" s="204"/>
      <c r="J126" s="204"/>
      <c r="K126" s="204"/>
      <c r="L126" s="253"/>
      <c r="M126" s="253"/>
      <c r="N126" s="253"/>
      <c r="O126" s="253"/>
      <c r="P126" s="253"/>
      <c r="Q126" s="253"/>
      <c r="R126" s="253"/>
      <c r="S126" s="253"/>
      <c r="T126" s="253"/>
      <c r="U126" s="253"/>
      <c r="V126" s="253"/>
      <c r="W126" s="253"/>
      <c r="X126" s="253"/>
      <c r="Y126" s="253"/>
      <c r="Z126" s="253"/>
      <c r="AA126" s="253"/>
      <c r="AB126" s="253"/>
      <c r="AC126" s="253"/>
      <c r="AD126" s="253"/>
      <c r="AE126" s="253"/>
      <c r="AF126" s="254"/>
      <c r="AG126" s="184">
        <f t="shared" ref="AG126:AG129" si="29">SUM(G126:AF126)</f>
        <v>0</v>
      </c>
    </row>
    <row r="127" spans="2:33" ht="13.5" customHeight="1">
      <c r="B127" s="449"/>
      <c r="C127" s="436"/>
      <c r="D127" s="131"/>
      <c r="E127" s="132"/>
      <c r="F127" s="94"/>
      <c r="G127" s="234"/>
      <c r="H127" s="299"/>
      <c r="I127" s="235"/>
      <c r="J127" s="235"/>
      <c r="K127" s="235"/>
      <c r="L127" s="255"/>
      <c r="M127" s="255"/>
      <c r="N127" s="255"/>
      <c r="O127" s="255"/>
      <c r="P127" s="255"/>
      <c r="Q127" s="255"/>
      <c r="R127" s="255"/>
      <c r="S127" s="255"/>
      <c r="T127" s="255"/>
      <c r="U127" s="255"/>
      <c r="V127" s="255"/>
      <c r="W127" s="255"/>
      <c r="X127" s="255"/>
      <c r="Y127" s="255"/>
      <c r="Z127" s="255"/>
      <c r="AA127" s="255"/>
      <c r="AB127" s="255"/>
      <c r="AC127" s="255"/>
      <c r="AD127" s="255"/>
      <c r="AE127" s="255"/>
      <c r="AF127" s="256"/>
      <c r="AG127" s="190">
        <f t="shared" si="29"/>
        <v>0</v>
      </c>
    </row>
    <row r="128" spans="2:33" ht="13.5" customHeight="1">
      <c r="B128" s="449"/>
      <c r="C128" s="436"/>
      <c r="D128" s="126"/>
      <c r="E128" s="134"/>
      <c r="F128" s="89"/>
      <c r="G128" s="185"/>
      <c r="H128" s="293"/>
      <c r="I128" s="186"/>
      <c r="J128" s="186"/>
      <c r="K128" s="186"/>
      <c r="L128" s="257"/>
      <c r="M128" s="257"/>
      <c r="N128" s="257"/>
      <c r="O128" s="257"/>
      <c r="P128" s="257"/>
      <c r="Q128" s="257"/>
      <c r="R128" s="257"/>
      <c r="S128" s="257"/>
      <c r="T128" s="257"/>
      <c r="U128" s="257"/>
      <c r="V128" s="257"/>
      <c r="W128" s="257"/>
      <c r="X128" s="257"/>
      <c r="Y128" s="257"/>
      <c r="Z128" s="257"/>
      <c r="AA128" s="257"/>
      <c r="AB128" s="257"/>
      <c r="AC128" s="257"/>
      <c r="AD128" s="257"/>
      <c r="AE128" s="257"/>
      <c r="AF128" s="258"/>
      <c r="AG128" s="190">
        <f t="shared" si="29"/>
        <v>0</v>
      </c>
    </row>
    <row r="129" spans="2:33" ht="13.5" customHeight="1">
      <c r="B129" s="449"/>
      <c r="C129" s="436"/>
      <c r="D129" s="121"/>
      <c r="E129" s="111"/>
      <c r="F129" s="92"/>
      <c r="G129" s="191"/>
      <c r="H129" s="252"/>
      <c r="I129" s="192"/>
      <c r="J129" s="192"/>
      <c r="K129" s="192"/>
      <c r="L129" s="250"/>
      <c r="M129" s="250"/>
      <c r="N129" s="250"/>
      <c r="O129" s="250"/>
      <c r="P129" s="250"/>
      <c r="Q129" s="250"/>
      <c r="R129" s="250"/>
      <c r="S129" s="250"/>
      <c r="T129" s="250"/>
      <c r="U129" s="250"/>
      <c r="V129" s="250"/>
      <c r="W129" s="250"/>
      <c r="X129" s="250"/>
      <c r="Y129" s="250"/>
      <c r="Z129" s="250"/>
      <c r="AA129" s="250"/>
      <c r="AB129" s="250"/>
      <c r="AC129" s="250"/>
      <c r="AD129" s="250"/>
      <c r="AE129" s="250"/>
      <c r="AF129" s="251"/>
      <c r="AG129" s="218">
        <f t="shared" si="29"/>
        <v>0</v>
      </c>
    </row>
    <row r="130" spans="2:33" ht="13.5" customHeight="1">
      <c r="B130" s="449"/>
      <c r="C130" s="434"/>
      <c r="D130" s="457" t="s">
        <v>19</v>
      </c>
      <c r="E130" s="458"/>
      <c r="F130" s="92"/>
      <c r="G130" s="209">
        <f>SUM(G126:G129)</f>
        <v>0</v>
      </c>
      <c r="H130" s="288">
        <f>SUM(H126:H129)</f>
        <v>0</v>
      </c>
      <c r="I130" s="210">
        <f>SUM(I126:I129)</f>
        <v>0</v>
      </c>
      <c r="J130" s="210">
        <f t="shared" ref="J130:AG130" si="30">SUM(J126:J129)</f>
        <v>0</v>
      </c>
      <c r="K130" s="210">
        <f t="shared" si="30"/>
        <v>0</v>
      </c>
      <c r="L130" s="210">
        <f t="shared" si="30"/>
        <v>0</v>
      </c>
      <c r="M130" s="210">
        <f t="shared" si="30"/>
        <v>0</v>
      </c>
      <c r="N130" s="210">
        <f t="shared" si="30"/>
        <v>0</v>
      </c>
      <c r="O130" s="210">
        <f t="shared" si="30"/>
        <v>0</v>
      </c>
      <c r="P130" s="210">
        <f t="shared" si="30"/>
        <v>0</v>
      </c>
      <c r="Q130" s="210">
        <f t="shared" si="30"/>
        <v>0</v>
      </c>
      <c r="R130" s="210">
        <f t="shared" si="30"/>
        <v>0</v>
      </c>
      <c r="S130" s="210">
        <f t="shared" si="30"/>
        <v>0</v>
      </c>
      <c r="T130" s="210">
        <f t="shared" si="30"/>
        <v>0</v>
      </c>
      <c r="U130" s="210">
        <f t="shared" si="30"/>
        <v>0</v>
      </c>
      <c r="V130" s="210">
        <f t="shared" si="30"/>
        <v>0</v>
      </c>
      <c r="W130" s="210">
        <f t="shared" si="30"/>
        <v>0</v>
      </c>
      <c r="X130" s="210">
        <f t="shared" si="30"/>
        <v>0</v>
      </c>
      <c r="Y130" s="210">
        <f t="shared" si="30"/>
        <v>0</v>
      </c>
      <c r="Z130" s="210">
        <f t="shared" si="30"/>
        <v>0</v>
      </c>
      <c r="AA130" s="210">
        <f t="shared" si="30"/>
        <v>0</v>
      </c>
      <c r="AB130" s="210">
        <f t="shared" si="30"/>
        <v>0</v>
      </c>
      <c r="AC130" s="210">
        <f t="shared" si="30"/>
        <v>0</v>
      </c>
      <c r="AD130" s="210">
        <f t="shared" si="30"/>
        <v>0</v>
      </c>
      <c r="AE130" s="210">
        <f t="shared" si="30"/>
        <v>0</v>
      </c>
      <c r="AF130" s="240">
        <f t="shared" si="30"/>
        <v>0</v>
      </c>
      <c r="AG130" s="239">
        <f t="shared" si="30"/>
        <v>0</v>
      </c>
    </row>
    <row r="131" spans="2:33" ht="13.5" customHeight="1">
      <c r="B131" s="449"/>
      <c r="C131" s="436" t="s">
        <v>127</v>
      </c>
      <c r="D131" s="130" t="s">
        <v>62</v>
      </c>
      <c r="E131" s="135"/>
      <c r="F131" s="103"/>
      <c r="G131" s="203"/>
      <c r="H131" s="294"/>
      <c r="I131" s="204"/>
      <c r="J131" s="204"/>
      <c r="K131" s="204"/>
      <c r="L131" s="253"/>
      <c r="M131" s="253"/>
      <c r="N131" s="253"/>
      <c r="O131" s="253"/>
      <c r="P131" s="253"/>
      <c r="Q131" s="253"/>
      <c r="R131" s="253"/>
      <c r="S131" s="253"/>
      <c r="T131" s="253"/>
      <c r="U131" s="253"/>
      <c r="V131" s="253"/>
      <c r="W131" s="253"/>
      <c r="X131" s="253"/>
      <c r="Y131" s="253"/>
      <c r="Z131" s="253"/>
      <c r="AA131" s="253"/>
      <c r="AB131" s="253"/>
      <c r="AC131" s="253"/>
      <c r="AD131" s="253"/>
      <c r="AE131" s="253"/>
      <c r="AF131" s="254"/>
      <c r="AG131" s="184">
        <f t="shared" ref="AG131:AG144" si="31">SUM(G131:AF131)</f>
        <v>0</v>
      </c>
    </row>
    <row r="132" spans="2:33" ht="13.5" customHeight="1">
      <c r="B132" s="449"/>
      <c r="C132" s="436"/>
      <c r="D132" s="136" t="s">
        <v>95</v>
      </c>
      <c r="E132" s="137"/>
      <c r="F132" s="94"/>
      <c r="G132" s="234"/>
      <c r="H132" s="299"/>
      <c r="I132" s="235"/>
      <c r="J132" s="235"/>
      <c r="K132" s="235"/>
      <c r="L132" s="255"/>
      <c r="M132" s="255"/>
      <c r="N132" s="255"/>
      <c r="O132" s="255"/>
      <c r="P132" s="255"/>
      <c r="Q132" s="255"/>
      <c r="R132" s="255"/>
      <c r="S132" s="255"/>
      <c r="T132" s="255"/>
      <c r="U132" s="255"/>
      <c r="V132" s="255"/>
      <c r="W132" s="255"/>
      <c r="X132" s="255"/>
      <c r="Y132" s="255"/>
      <c r="Z132" s="255"/>
      <c r="AA132" s="255"/>
      <c r="AB132" s="255"/>
      <c r="AC132" s="255"/>
      <c r="AD132" s="255"/>
      <c r="AE132" s="255"/>
      <c r="AF132" s="256"/>
      <c r="AG132" s="190">
        <f t="shared" si="31"/>
        <v>0</v>
      </c>
    </row>
    <row r="133" spans="2:33" ht="13.5" customHeight="1">
      <c r="B133" s="449"/>
      <c r="C133" s="436"/>
      <c r="D133" s="136" t="s">
        <v>96</v>
      </c>
      <c r="E133" s="137"/>
      <c r="F133" s="94"/>
      <c r="G133" s="234"/>
      <c r="H133" s="299"/>
      <c r="I133" s="235"/>
      <c r="J133" s="235"/>
      <c r="K133" s="235"/>
      <c r="L133" s="255"/>
      <c r="M133" s="255"/>
      <c r="N133" s="255"/>
      <c r="O133" s="255"/>
      <c r="P133" s="255"/>
      <c r="Q133" s="255"/>
      <c r="R133" s="255"/>
      <c r="S133" s="255"/>
      <c r="T133" s="255"/>
      <c r="U133" s="255"/>
      <c r="V133" s="255"/>
      <c r="W133" s="255"/>
      <c r="X133" s="255"/>
      <c r="Y133" s="255"/>
      <c r="Z133" s="255"/>
      <c r="AA133" s="255"/>
      <c r="AB133" s="255"/>
      <c r="AC133" s="255"/>
      <c r="AD133" s="255"/>
      <c r="AE133" s="255"/>
      <c r="AF133" s="256"/>
      <c r="AG133" s="190">
        <f t="shared" si="31"/>
        <v>0</v>
      </c>
    </row>
    <row r="134" spans="2:33" ht="13.5" customHeight="1">
      <c r="B134" s="449"/>
      <c r="C134" s="436"/>
      <c r="D134" s="131" t="s">
        <v>80</v>
      </c>
      <c r="E134" s="137"/>
      <c r="F134" s="94"/>
      <c r="G134" s="234"/>
      <c r="H134" s="299"/>
      <c r="I134" s="235"/>
      <c r="J134" s="235"/>
      <c r="K134" s="235"/>
      <c r="L134" s="255"/>
      <c r="M134" s="255"/>
      <c r="N134" s="255"/>
      <c r="O134" s="255"/>
      <c r="P134" s="255"/>
      <c r="Q134" s="255"/>
      <c r="R134" s="255"/>
      <c r="S134" s="255"/>
      <c r="T134" s="255"/>
      <c r="U134" s="255"/>
      <c r="V134" s="255"/>
      <c r="W134" s="255"/>
      <c r="X134" s="255"/>
      <c r="Y134" s="255"/>
      <c r="Z134" s="255"/>
      <c r="AA134" s="255"/>
      <c r="AB134" s="255"/>
      <c r="AC134" s="255"/>
      <c r="AD134" s="255"/>
      <c r="AE134" s="255"/>
      <c r="AF134" s="256"/>
      <c r="AG134" s="190">
        <f t="shared" si="31"/>
        <v>0</v>
      </c>
    </row>
    <row r="135" spans="2:33" ht="13.5" customHeight="1">
      <c r="B135" s="449"/>
      <c r="C135" s="436"/>
      <c r="D135" s="477" t="s">
        <v>64</v>
      </c>
      <c r="E135" s="281" t="s">
        <v>154</v>
      </c>
      <c r="F135" s="94"/>
      <c r="G135" s="234"/>
      <c r="H135" s="299"/>
      <c r="I135" s="235"/>
      <c r="J135" s="235"/>
      <c r="K135" s="235"/>
      <c r="L135" s="255"/>
      <c r="M135" s="255"/>
      <c r="N135" s="255"/>
      <c r="O135" s="255"/>
      <c r="P135" s="255"/>
      <c r="Q135" s="255"/>
      <c r="R135" s="255"/>
      <c r="S135" s="255"/>
      <c r="T135" s="255"/>
      <c r="U135" s="255"/>
      <c r="V135" s="255"/>
      <c r="W135" s="255"/>
      <c r="X135" s="255"/>
      <c r="Y135" s="255"/>
      <c r="Z135" s="255"/>
      <c r="AA135" s="255"/>
      <c r="AB135" s="255"/>
      <c r="AC135" s="255"/>
      <c r="AD135" s="255"/>
      <c r="AE135" s="255"/>
      <c r="AF135" s="256"/>
      <c r="AG135" s="190">
        <f t="shared" si="31"/>
        <v>0</v>
      </c>
    </row>
    <row r="136" spans="2:33" ht="13.5" customHeight="1">
      <c r="B136" s="449"/>
      <c r="C136" s="436"/>
      <c r="D136" s="472"/>
      <c r="E136" s="281" t="s">
        <v>156</v>
      </c>
      <c r="F136" s="94"/>
      <c r="G136" s="234"/>
      <c r="H136" s="299"/>
      <c r="I136" s="235"/>
      <c r="J136" s="235"/>
      <c r="K136" s="235"/>
      <c r="L136" s="255"/>
      <c r="M136" s="255"/>
      <c r="N136" s="255"/>
      <c r="O136" s="255"/>
      <c r="P136" s="255"/>
      <c r="Q136" s="255"/>
      <c r="R136" s="255"/>
      <c r="S136" s="255"/>
      <c r="T136" s="255"/>
      <c r="U136" s="255"/>
      <c r="V136" s="255"/>
      <c r="W136" s="255"/>
      <c r="X136" s="255"/>
      <c r="Y136" s="255"/>
      <c r="Z136" s="255"/>
      <c r="AA136" s="255"/>
      <c r="AB136" s="255"/>
      <c r="AC136" s="255"/>
      <c r="AD136" s="255"/>
      <c r="AE136" s="255"/>
      <c r="AF136" s="256"/>
      <c r="AG136" s="190">
        <f t="shared" si="31"/>
        <v>0</v>
      </c>
    </row>
    <row r="137" spans="2:33" ht="13.5" customHeight="1">
      <c r="B137" s="449"/>
      <c r="C137" s="436"/>
      <c r="D137" s="472"/>
      <c r="E137" s="281" t="s">
        <v>159</v>
      </c>
      <c r="F137" s="94"/>
      <c r="G137" s="234"/>
      <c r="H137" s="299"/>
      <c r="I137" s="235"/>
      <c r="J137" s="235"/>
      <c r="K137" s="235"/>
      <c r="L137" s="255"/>
      <c r="M137" s="255"/>
      <c r="N137" s="255"/>
      <c r="O137" s="255"/>
      <c r="P137" s="255"/>
      <c r="Q137" s="255"/>
      <c r="R137" s="255"/>
      <c r="S137" s="255"/>
      <c r="T137" s="255"/>
      <c r="U137" s="255"/>
      <c r="V137" s="255"/>
      <c r="W137" s="255"/>
      <c r="X137" s="255"/>
      <c r="Y137" s="255"/>
      <c r="Z137" s="255"/>
      <c r="AA137" s="255"/>
      <c r="AB137" s="255"/>
      <c r="AC137" s="255"/>
      <c r="AD137" s="255"/>
      <c r="AE137" s="255"/>
      <c r="AF137" s="256"/>
      <c r="AG137" s="190">
        <f t="shared" si="31"/>
        <v>0</v>
      </c>
    </row>
    <row r="138" spans="2:33" ht="13.5" customHeight="1">
      <c r="B138" s="449"/>
      <c r="C138" s="436"/>
      <c r="D138" s="472"/>
      <c r="E138" s="279" t="s">
        <v>160</v>
      </c>
      <c r="F138" s="89"/>
      <c r="G138" s="185"/>
      <c r="H138" s="293"/>
      <c r="I138" s="186"/>
      <c r="J138" s="186"/>
      <c r="K138" s="186"/>
      <c r="L138" s="257"/>
      <c r="M138" s="257"/>
      <c r="N138" s="257"/>
      <c r="O138" s="257"/>
      <c r="P138" s="257"/>
      <c r="Q138" s="257"/>
      <c r="R138" s="257"/>
      <c r="S138" s="257"/>
      <c r="T138" s="257"/>
      <c r="U138" s="257"/>
      <c r="V138" s="257"/>
      <c r="W138" s="257"/>
      <c r="X138" s="257"/>
      <c r="Y138" s="257"/>
      <c r="Z138" s="257"/>
      <c r="AA138" s="257"/>
      <c r="AB138" s="257"/>
      <c r="AC138" s="257"/>
      <c r="AD138" s="257"/>
      <c r="AE138" s="257"/>
      <c r="AF138" s="258"/>
      <c r="AG138" s="190">
        <f t="shared" si="31"/>
        <v>0</v>
      </c>
    </row>
    <row r="139" spans="2:33" ht="13.5" customHeight="1">
      <c r="B139" s="449"/>
      <c r="C139" s="436"/>
      <c r="D139" s="477" t="s">
        <v>63</v>
      </c>
      <c r="E139" s="281" t="s">
        <v>91</v>
      </c>
      <c r="F139" s="94"/>
      <c r="G139" s="234"/>
      <c r="H139" s="299"/>
      <c r="I139" s="235"/>
      <c r="J139" s="235"/>
      <c r="K139" s="235"/>
      <c r="L139" s="255"/>
      <c r="M139" s="255"/>
      <c r="N139" s="255"/>
      <c r="O139" s="255"/>
      <c r="P139" s="255"/>
      <c r="Q139" s="255"/>
      <c r="R139" s="255"/>
      <c r="S139" s="255"/>
      <c r="T139" s="255"/>
      <c r="U139" s="255"/>
      <c r="V139" s="255"/>
      <c r="W139" s="255"/>
      <c r="X139" s="255"/>
      <c r="Y139" s="255"/>
      <c r="Z139" s="255"/>
      <c r="AA139" s="255"/>
      <c r="AB139" s="255"/>
      <c r="AC139" s="255"/>
      <c r="AD139" s="255"/>
      <c r="AE139" s="255"/>
      <c r="AF139" s="256"/>
      <c r="AG139" s="190">
        <f t="shared" si="31"/>
        <v>0</v>
      </c>
    </row>
    <row r="140" spans="2:33" ht="13.5" customHeight="1">
      <c r="B140" s="449"/>
      <c r="C140" s="436"/>
      <c r="D140" s="472"/>
      <c r="E140" s="279" t="s">
        <v>92</v>
      </c>
      <c r="F140" s="89"/>
      <c r="G140" s="185"/>
      <c r="H140" s="293"/>
      <c r="I140" s="186"/>
      <c r="J140" s="186"/>
      <c r="K140" s="186"/>
      <c r="L140" s="257"/>
      <c r="M140" s="257"/>
      <c r="N140" s="257"/>
      <c r="O140" s="257"/>
      <c r="P140" s="257"/>
      <c r="Q140" s="257"/>
      <c r="R140" s="257"/>
      <c r="S140" s="257"/>
      <c r="T140" s="257"/>
      <c r="U140" s="257"/>
      <c r="V140" s="257"/>
      <c r="W140" s="257"/>
      <c r="X140" s="257"/>
      <c r="Y140" s="257"/>
      <c r="Z140" s="257"/>
      <c r="AA140" s="257"/>
      <c r="AB140" s="257"/>
      <c r="AC140" s="257"/>
      <c r="AD140" s="257"/>
      <c r="AE140" s="257"/>
      <c r="AF140" s="258"/>
      <c r="AG140" s="190">
        <f t="shared" si="31"/>
        <v>0</v>
      </c>
    </row>
    <row r="141" spans="2:33" ht="13.5" customHeight="1">
      <c r="B141" s="449"/>
      <c r="C141" s="436"/>
      <c r="D141" s="90" t="s">
        <v>97</v>
      </c>
      <c r="E141" s="113"/>
      <c r="F141" s="89"/>
      <c r="G141" s="185"/>
      <c r="H141" s="293"/>
      <c r="I141" s="186"/>
      <c r="J141" s="186"/>
      <c r="K141" s="186"/>
      <c r="L141" s="257"/>
      <c r="M141" s="257"/>
      <c r="N141" s="257"/>
      <c r="O141" s="257"/>
      <c r="P141" s="257"/>
      <c r="Q141" s="257"/>
      <c r="R141" s="257"/>
      <c r="S141" s="257"/>
      <c r="T141" s="257"/>
      <c r="U141" s="257"/>
      <c r="V141" s="257"/>
      <c r="W141" s="257"/>
      <c r="X141" s="257"/>
      <c r="Y141" s="257"/>
      <c r="Z141" s="257"/>
      <c r="AA141" s="257"/>
      <c r="AB141" s="257"/>
      <c r="AC141" s="257"/>
      <c r="AD141" s="257"/>
      <c r="AE141" s="257"/>
      <c r="AF141" s="258"/>
      <c r="AG141" s="190">
        <f t="shared" si="31"/>
        <v>0</v>
      </c>
    </row>
    <row r="142" spans="2:33" ht="13.5" customHeight="1">
      <c r="B142" s="449"/>
      <c r="C142" s="436"/>
      <c r="D142" s="138"/>
      <c r="E142" s="113"/>
      <c r="F142" s="89"/>
      <c r="G142" s="185"/>
      <c r="H142" s="293"/>
      <c r="I142" s="186"/>
      <c r="J142" s="186"/>
      <c r="K142" s="186"/>
      <c r="L142" s="257"/>
      <c r="M142" s="257"/>
      <c r="N142" s="257"/>
      <c r="O142" s="257"/>
      <c r="P142" s="257"/>
      <c r="Q142" s="257"/>
      <c r="R142" s="257"/>
      <c r="S142" s="257"/>
      <c r="T142" s="257"/>
      <c r="U142" s="257"/>
      <c r="V142" s="257"/>
      <c r="W142" s="257"/>
      <c r="X142" s="257"/>
      <c r="Y142" s="257"/>
      <c r="Z142" s="257"/>
      <c r="AA142" s="257"/>
      <c r="AB142" s="257"/>
      <c r="AC142" s="257"/>
      <c r="AD142" s="257"/>
      <c r="AE142" s="257"/>
      <c r="AF142" s="258"/>
      <c r="AG142" s="190">
        <f t="shared" si="31"/>
        <v>0</v>
      </c>
    </row>
    <row r="143" spans="2:33" ht="13.5" customHeight="1">
      <c r="B143" s="449"/>
      <c r="C143" s="436"/>
      <c r="D143" s="82"/>
      <c r="E143" s="113"/>
      <c r="F143" s="89"/>
      <c r="G143" s="185"/>
      <c r="H143" s="293"/>
      <c r="I143" s="186"/>
      <c r="J143" s="186"/>
      <c r="K143" s="186"/>
      <c r="L143" s="257"/>
      <c r="M143" s="257"/>
      <c r="N143" s="257"/>
      <c r="O143" s="257"/>
      <c r="P143" s="257"/>
      <c r="Q143" s="257"/>
      <c r="R143" s="257"/>
      <c r="S143" s="257"/>
      <c r="T143" s="257"/>
      <c r="U143" s="257"/>
      <c r="V143" s="257"/>
      <c r="W143" s="257"/>
      <c r="X143" s="257"/>
      <c r="Y143" s="257"/>
      <c r="Z143" s="257"/>
      <c r="AA143" s="257"/>
      <c r="AB143" s="257"/>
      <c r="AC143" s="257"/>
      <c r="AD143" s="257"/>
      <c r="AE143" s="257"/>
      <c r="AF143" s="258"/>
      <c r="AG143" s="190">
        <f t="shared" si="31"/>
        <v>0</v>
      </c>
    </row>
    <row r="144" spans="2:33" ht="13.5" customHeight="1">
      <c r="B144" s="449"/>
      <c r="C144" s="436"/>
      <c r="D144" s="139"/>
      <c r="E144" s="112"/>
      <c r="F144" s="92"/>
      <c r="G144" s="191"/>
      <c r="H144" s="252"/>
      <c r="I144" s="192"/>
      <c r="J144" s="192"/>
      <c r="K144" s="192"/>
      <c r="L144" s="250"/>
      <c r="M144" s="250"/>
      <c r="N144" s="250"/>
      <c r="O144" s="250"/>
      <c r="P144" s="250"/>
      <c r="Q144" s="250"/>
      <c r="R144" s="250"/>
      <c r="S144" s="250"/>
      <c r="T144" s="250"/>
      <c r="U144" s="250"/>
      <c r="V144" s="250"/>
      <c r="W144" s="250"/>
      <c r="X144" s="250"/>
      <c r="Y144" s="250"/>
      <c r="Z144" s="250"/>
      <c r="AA144" s="250"/>
      <c r="AB144" s="250"/>
      <c r="AC144" s="250"/>
      <c r="AD144" s="250"/>
      <c r="AE144" s="250"/>
      <c r="AF144" s="251"/>
      <c r="AG144" s="218">
        <f t="shared" si="31"/>
        <v>0</v>
      </c>
    </row>
    <row r="145" spans="2:33" ht="13.5" customHeight="1">
      <c r="B145" s="449"/>
      <c r="C145" s="434"/>
      <c r="D145" s="142"/>
      <c r="E145" s="143" t="s">
        <v>19</v>
      </c>
      <c r="F145" s="107"/>
      <c r="G145" s="209">
        <f>SUM(G131:G144)</f>
        <v>0</v>
      </c>
      <c r="H145" s="288">
        <f>SUM(H131:H144)</f>
        <v>0</v>
      </c>
      <c r="I145" s="210">
        <f>SUM(I131:I144)</f>
        <v>0</v>
      </c>
      <c r="J145" s="210">
        <f t="shared" ref="J145:AE145" si="32">SUM(J131:J144)</f>
        <v>0</v>
      </c>
      <c r="K145" s="210">
        <f t="shared" si="32"/>
        <v>0</v>
      </c>
      <c r="L145" s="210">
        <f t="shared" si="32"/>
        <v>0</v>
      </c>
      <c r="M145" s="210">
        <f t="shared" si="32"/>
        <v>0</v>
      </c>
      <c r="N145" s="210">
        <f t="shared" si="32"/>
        <v>0</v>
      </c>
      <c r="O145" s="210">
        <f t="shared" si="32"/>
        <v>0</v>
      </c>
      <c r="P145" s="210">
        <f t="shared" si="32"/>
        <v>0</v>
      </c>
      <c r="Q145" s="210">
        <f t="shared" si="32"/>
        <v>0</v>
      </c>
      <c r="R145" s="210">
        <f t="shared" si="32"/>
        <v>0</v>
      </c>
      <c r="S145" s="210">
        <f t="shared" si="32"/>
        <v>0</v>
      </c>
      <c r="T145" s="210">
        <f t="shared" si="32"/>
        <v>0</v>
      </c>
      <c r="U145" s="210">
        <f t="shared" si="32"/>
        <v>0</v>
      </c>
      <c r="V145" s="210">
        <f t="shared" si="32"/>
        <v>0</v>
      </c>
      <c r="W145" s="210">
        <f t="shared" si="32"/>
        <v>0</v>
      </c>
      <c r="X145" s="210">
        <f t="shared" si="32"/>
        <v>0</v>
      </c>
      <c r="Y145" s="210">
        <f t="shared" si="32"/>
        <v>0</v>
      </c>
      <c r="Z145" s="210">
        <f t="shared" si="32"/>
        <v>0</v>
      </c>
      <c r="AA145" s="210">
        <f t="shared" si="32"/>
        <v>0</v>
      </c>
      <c r="AB145" s="210">
        <f t="shared" si="32"/>
        <v>0</v>
      </c>
      <c r="AC145" s="210">
        <f t="shared" si="32"/>
        <v>0</v>
      </c>
      <c r="AD145" s="210">
        <f t="shared" si="32"/>
        <v>0</v>
      </c>
      <c r="AE145" s="210">
        <f t="shared" si="32"/>
        <v>0</v>
      </c>
      <c r="AF145" s="240">
        <f>SUM(AF131:AF144)</f>
        <v>0</v>
      </c>
      <c r="AG145" s="240">
        <f>SUM(AG131:AG144)</f>
        <v>0</v>
      </c>
    </row>
    <row r="146" spans="2:33" ht="13.5" customHeight="1">
      <c r="B146" s="449"/>
      <c r="C146" s="436" t="s">
        <v>128</v>
      </c>
      <c r="D146" s="478" t="s">
        <v>103</v>
      </c>
      <c r="E146" s="102" t="s">
        <v>98</v>
      </c>
      <c r="F146" s="103"/>
      <c r="G146" s="203"/>
      <c r="H146" s="294"/>
      <c r="I146" s="204"/>
      <c r="J146" s="204"/>
      <c r="K146" s="204"/>
      <c r="L146" s="253"/>
      <c r="M146" s="253"/>
      <c r="N146" s="253"/>
      <c r="O146" s="253"/>
      <c r="P146" s="253"/>
      <c r="Q146" s="253"/>
      <c r="R146" s="253"/>
      <c r="S146" s="253"/>
      <c r="T146" s="253"/>
      <c r="U146" s="253"/>
      <c r="V146" s="253"/>
      <c r="W146" s="253"/>
      <c r="X146" s="253"/>
      <c r="Y146" s="253"/>
      <c r="Z146" s="253"/>
      <c r="AA146" s="253"/>
      <c r="AB146" s="253"/>
      <c r="AC146" s="253"/>
      <c r="AD146" s="253"/>
      <c r="AE146" s="253"/>
      <c r="AF146" s="254"/>
      <c r="AG146" s="184">
        <f t="shared" ref="AG146:AG150" si="33">SUM(G146:AF146)</f>
        <v>0</v>
      </c>
    </row>
    <row r="147" spans="2:33" ht="13.5" customHeight="1">
      <c r="B147" s="449"/>
      <c r="C147" s="436"/>
      <c r="D147" s="472"/>
      <c r="E147" s="93" t="s">
        <v>99</v>
      </c>
      <c r="F147" s="94"/>
      <c r="G147" s="234"/>
      <c r="H147" s="299"/>
      <c r="I147" s="235"/>
      <c r="J147" s="235"/>
      <c r="K147" s="235"/>
      <c r="L147" s="255"/>
      <c r="M147" s="255"/>
      <c r="N147" s="255"/>
      <c r="O147" s="255"/>
      <c r="P147" s="255"/>
      <c r="Q147" s="255"/>
      <c r="R147" s="255"/>
      <c r="S147" s="255"/>
      <c r="T147" s="255"/>
      <c r="U147" s="255"/>
      <c r="V147" s="255"/>
      <c r="W147" s="255"/>
      <c r="X147" s="255"/>
      <c r="Y147" s="255"/>
      <c r="Z147" s="255"/>
      <c r="AA147" s="255"/>
      <c r="AB147" s="255"/>
      <c r="AC147" s="255"/>
      <c r="AD147" s="255"/>
      <c r="AE147" s="255"/>
      <c r="AF147" s="256"/>
      <c r="AG147" s="190">
        <f t="shared" si="33"/>
        <v>0</v>
      </c>
    </row>
    <row r="148" spans="2:33" ht="13.5" customHeight="1">
      <c r="B148" s="449"/>
      <c r="C148" s="436"/>
      <c r="D148" s="472"/>
      <c r="E148" s="93" t="s">
        <v>100</v>
      </c>
      <c r="F148" s="94"/>
      <c r="G148" s="234"/>
      <c r="H148" s="299"/>
      <c r="I148" s="235"/>
      <c r="J148" s="235"/>
      <c r="K148" s="235"/>
      <c r="L148" s="255"/>
      <c r="M148" s="255"/>
      <c r="N148" s="255"/>
      <c r="O148" s="255"/>
      <c r="P148" s="255"/>
      <c r="Q148" s="255"/>
      <c r="R148" s="255"/>
      <c r="S148" s="255"/>
      <c r="T148" s="255"/>
      <c r="U148" s="255"/>
      <c r="V148" s="255"/>
      <c r="W148" s="255"/>
      <c r="X148" s="255"/>
      <c r="Y148" s="255"/>
      <c r="Z148" s="255"/>
      <c r="AA148" s="255"/>
      <c r="AB148" s="255"/>
      <c r="AC148" s="255"/>
      <c r="AD148" s="255"/>
      <c r="AE148" s="255"/>
      <c r="AF148" s="256"/>
      <c r="AG148" s="190">
        <f t="shared" si="33"/>
        <v>0</v>
      </c>
    </row>
    <row r="149" spans="2:33" ht="13.5" customHeight="1">
      <c r="B149" s="449"/>
      <c r="C149" s="436"/>
      <c r="D149" s="471"/>
      <c r="E149" s="88" t="s">
        <v>101</v>
      </c>
      <c r="F149" s="89"/>
      <c r="G149" s="185"/>
      <c r="H149" s="293"/>
      <c r="I149" s="186"/>
      <c r="J149" s="186"/>
      <c r="K149" s="186"/>
      <c r="L149" s="257"/>
      <c r="M149" s="257"/>
      <c r="N149" s="257"/>
      <c r="O149" s="257"/>
      <c r="P149" s="257"/>
      <c r="Q149" s="257"/>
      <c r="R149" s="257"/>
      <c r="S149" s="257"/>
      <c r="T149" s="257"/>
      <c r="U149" s="257"/>
      <c r="V149" s="257"/>
      <c r="W149" s="257"/>
      <c r="X149" s="257"/>
      <c r="Y149" s="257"/>
      <c r="Z149" s="257"/>
      <c r="AA149" s="257"/>
      <c r="AB149" s="257"/>
      <c r="AC149" s="257"/>
      <c r="AD149" s="257"/>
      <c r="AE149" s="257"/>
      <c r="AF149" s="258"/>
      <c r="AG149" s="190">
        <f t="shared" si="33"/>
        <v>0</v>
      </c>
    </row>
    <row r="150" spans="2:33" ht="13.5" customHeight="1">
      <c r="B150" s="449"/>
      <c r="C150" s="436"/>
      <c r="D150" s="101" t="s">
        <v>67</v>
      </c>
      <c r="E150" s="140"/>
      <c r="F150" s="141"/>
      <c r="G150" s="259"/>
      <c r="H150" s="302"/>
      <c r="I150" s="260"/>
      <c r="J150" s="260"/>
      <c r="K150" s="260"/>
      <c r="L150" s="261"/>
      <c r="M150" s="261"/>
      <c r="N150" s="261"/>
      <c r="O150" s="261"/>
      <c r="P150" s="261"/>
      <c r="Q150" s="261"/>
      <c r="R150" s="261"/>
      <c r="S150" s="261"/>
      <c r="T150" s="261"/>
      <c r="U150" s="261"/>
      <c r="V150" s="261"/>
      <c r="W150" s="261"/>
      <c r="X150" s="261"/>
      <c r="Y150" s="261"/>
      <c r="Z150" s="261"/>
      <c r="AA150" s="261"/>
      <c r="AB150" s="261"/>
      <c r="AC150" s="261"/>
      <c r="AD150" s="261"/>
      <c r="AE150" s="261"/>
      <c r="AF150" s="262"/>
      <c r="AG150" s="218">
        <f t="shared" si="33"/>
        <v>0</v>
      </c>
    </row>
    <row r="151" spans="2:33" ht="13.5" customHeight="1">
      <c r="B151" s="449"/>
      <c r="C151" s="434"/>
      <c r="D151" s="116"/>
      <c r="E151" s="117" t="s">
        <v>19</v>
      </c>
      <c r="F151" s="92"/>
      <c r="G151" s="191">
        <f>SUM(G146:G150)</f>
        <v>0</v>
      </c>
      <c r="H151" s="193">
        <f>SUM(H146:H150)</f>
        <v>0</v>
      </c>
      <c r="I151" s="210">
        <f t="shared" ref="I151:AG151" si="34">SUM(I146:I150)</f>
        <v>0</v>
      </c>
      <c r="J151" s="210">
        <f t="shared" si="34"/>
        <v>0</v>
      </c>
      <c r="K151" s="210">
        <f t="shared" si="34"/>
        <v>0</v>
      </c>
      <c r="L151" s="210">
        <f t="shared" si="34"/>
        <v>0</v>
      </c>
      <c r="M151" s="210">
        <f t="shared" si="34"/>
        <v>0</v>
      </c>
      <c r="N151" s="210">
        <f t="shared" si="34"/>
        <v>0</v>
      </c>
      <c r="O151" s="210">
        <f t="shared" si="34"/>
        <v>0</v>
      </c>
      <c r="P151" s="210">
        <f t="shared" si="34"/>
        <v>0</v>
      </c>
      <c r="Q151" s="210">
        <f t="shared" si="34"/>
        <v>0</v>
      </c>
      <c r="R151" s="210">
        <f t="shared" si="34"/>
        <v>0</v>
      </c>
      <c r="S151" s="210">
        <f t="shared" si="34"/>
        <v>0</v>
      </c>
      <c r="T151" s="210">
        <f t="shared" si="34"/>
        <v>0</v>
      </c>
      <c r="U151" s="210">
        <f t="shared" si="34"/>
        <v>0</v>
      </c>
      <c r="V151" s="210">
        <f t="shared" si="34"/>
        <v>0</v>
      </c>
      <c r="W151" s="210">
        <f t="shared" si="34"/>
        <v>0</v>
      </c>
      <c r="X151" s="210">
        <f t="shared" si="34"/>
        <v>0</v>
      </c>
      <c r="Y151" s="210">
        <f t="shared" si="34"/>
        <v>0</v>
      </c>
      <c r="Z151" s="210">
        <f t="shared" si="34"/>
        <v>0</v>
      </c>
      <c r="AA151" s="210">
        <f t="shared" si="34"/>
        <v>0</v>
      </c>
      <c r="AB151" s="210">
        <f t="shared" si="34"/>
        <v>0</v>
      </c>
      <c r="AC151" s="210">
        <f t="shared" si="34"/>
        <v>0</v>
      </c>
      <c r="AD151" s="210">
        <f t="shared" si="34"/>
        <v>0</v>
      </c>
      <c r="AE151" s="210">
        <f t="shared" si="34"/>
        <v>0</v>
      </c>
      <c r="AF151" s="252">
        <f t="shared" si="34"/>
        <v>0</v>
      </c>
      <c r="AG151" s="196">
        <f t="shared" si="34"/>
        <v>0</v>
      </c>
    </row>
    <row r="152" spans="2:33" ht="13.5" customHeight="1">
      <c r="B152" s="449"/>
      <c r="C152" s="435" t="s">
        <v>129</v>
      </c>
      <c r="D152" s="130"/>
      <c r="E152" s="118"/>
      <c r="F152" s="103"/>
      <c r="G152" s="203"/>
      <c r="H152" s="294"/>
      <c r="I152" s="204"/>
      <c r="J152" s="204"/>
      <c r="K152" s="204"/>
      <c r="L152" s="253"/>
      <c r="M152" s="253"/>
      <c r="N152" s="253"/>
      <c r="O152" s="257"/>
      <c r="P152" s="257"/>
      <c r="Q152" s="257"/>
      <c r="R152" s="257"/>
      <c r="S152" s="257"/>
      <c r="T152" s="257"/>
      <c r="U152" s="257"/>
      <c r="V152" s="257"/>
      <c r="W152" s="257"/>
      <c r="X152" s="257"/>
      <c r="Y152" s="257"/>
      <c r="Z152" s="257"/>
      <c r="AA152" s="257"/>
      <c r="AB152" s="257"/>
      <c r="AC152" s="257"/>
      <c r="AD152" s="257"/>
      <c r="AE152" s="257"/>
      <c r="AF152" s="258"/>
      <c r="AG152" s="184">
        <f t="shared" ref="AG152:AG153" si="35">SUM(G152:AF152)</f>
        <v>0</v>
      </c>
    </row>
    <row r="153" spans="2:33" ht="13.5" customHeight="1">
      <c r="B153" s="449"/>
      <c r="C153" s="436"/>
      <c r="D153" s="121"/>
      <c r="E153" s="111"/>
      <c r="F153" s="92"/>
      <c r="G153" s="191"/>
      <c r="H153" s="252"/>
      <c r="I153" s="192"/>
      <c r="J153" s="192"/>
      <c r="K153" s="192"/>
      <c r="L153" s="250"/>
      <c r="M153" s="250"/>
      <c r="N153" s="250"/>
      <c r="O153" s="250"/>
      <c r="P153" s="250"/>
      <c r="Q153" s="250"/>
      <c r="R153" s="250"/>
      <c r="S153" s="250"/>
      <c r="T153" s="250"/>
      <c r="U153" s="250"/>
      <c r="V153" s="250"/>
      <c r="W153" s="250"/>
      <c r="X153" s="250"/>
      <c r="Y153" s="250"/>
      <c r="Z153" s="250"/>
      <c r="AA153" s="250"/>
      <c r="AB153" s="250"/>
      <c r="AC153" s="250"/>
      <c r="AD153" s="250"/>
      <c r="AE153" s="250"/>
      <c r="AF153" s="251"/>
      <c r="AG153" s="218">
        <f t="shared" si="35"/>
        <v>0</v>
      </c>
    </row>
    <row r="154" spans="2:33" ht="13.5" customHeight="1">
      <c r="B154" s="449"/>
      <c r="C154" s="434"/>
      <c r="D154" s="457" t="s">
        <v>19</v>
      </c>
      <c r="E154" s="458"/>
      <c r="F154" s="92"/>
      <c r="G154" s="191">
        <f>SUM(G152:G153)</f>
        <v>0</v>
      </c>
      <c r="H154" s="193">
        <f>SUM(H152:H153)</f>
        <v>0</v>
      </c>
      <c r="I154" s="210">
        <f t="shared" ref="I154:AG154" si="36">SUM(I152:I153)</f>
        <v>0</v>
      </c>
      <c r="J154" s="210">
        <f t="shared" si="36"/>
        <v>0</v>
      </c>
      <c r="K154" s="210">
        <f t="shared" si="36"/>
        <v>0</v>
      </c>
      <c r="L154" s="210">
        <f t="shared" si="36"/>
        <v>0</v>
      </c>
      <c r="M154" s="210">
        <f t="shared" si="36"/>
        <v>0</v>
      </c>
      <c r="N154" s="210">
        <f t="shared" si="36"/>
        <v>0</v>
      </c>
      <c r="O154" s="210">
        <f t="shared" si="36"/>
        <v>0</v>
      </c>
      <c r="P154" s="210">
        <f t="shared" si="36"/>
        <v>0</v>
      </c>
      <c r="Q154" s="210">
        <f t="shared" si="36"/>
        <v>0</v>
      </c>
      <c r="R154" s="210">
        <f t="shared" si="36"/>
        <v>0</v>
      </c>
      <c r="S154" s="210">
        <f t="shared" si="36"/>
        <v>0</v>
      </c>
      <c r="T154" s="210">
        <f t="shared" si="36"/>
        <v>0</v>
      </c>
      <c r="U154" s="210">
        <f t="shared" si="36"/>
        <v>0</v>
      </c>
      <c r="V154" s="210">
        <f t="shared" si="36"/>
        <v>0</v>
      </c>
      <c r="W154" s="210">
        <f t="shared" si="36"/>
        <v>0</v>
      </c>
      <c r="X154" s="210">
        <f t="shared" si="36"/>
        <v>0</v>
      </c>
      <c r="Y154" s="210">
        <f t="shared" si="36"/>
        <v>0</v>
      </c>
      <c r="Z154" s="210">
        <f t="shared" si="36"/>
        <v>0</v>
      </c>
      <c r="AA154" s="210">
        <f t="shared" si="36"/>
        <v>0</v>
      </c>
      <c r="AB154" s="210">
        <f t="shared" si="36"/>
        <v>0</v>
      </c>
      <c r="AC154" s="210">
        <f t="shared" si="36"/>
        <v>0</v>
      </c>
      <c r="AD154" s="210">
        <f t="shared" si="36"/>
        <v>0</v>
      </c>
      <c r="AE154" s="210">
        <f t="shared" si="36"/>
        <v>0</v>
      </c>
      <c r="AF154" s="252">
        <f t="shared" si="36"/>
        <v>0</v>
      </c>
      <c r="AG154" s="196">
        <f t="shared" si="36"/>
        <v>0</v>
      </c>
    </row>
    <row r="155" spans="2:33" ht="13.5" customHeight="1" thickBot="1">
      <c r="B155" s="450"/>
      <c r="C155" s="119"/>
      <c r="D155" s="120"/>
      <c r="E155" s="114" t="s">
        <v>39</v>
      </c>
      <c r="F155" s="108"/>
      <c r="G155" s="214">
        <f>SUM(G154,G151,G145,G130,G125)</f>
        <v>0</v>
      </c>
      <c r="H155" s="241">
        <f>SUM(H154,H151,H145,H130,H125)</f>
        <v>0</v>
      </c>
      <c r="I155" s="215">
        <f>SUM(I154,I151,I145,I130,I125)</f>
        <v>0</v>
      </c>
      <c r="J155" s="215">
        <f t="shared" ref="J155:AG155" si="37">SUM(J154,J151,J145,J130,J125)</f>
        <v>0</v>
      </c>
      <c r="K155" s="215">
        <f t="shared" si="37"/>
        <v>0</v>
      </c>
      <c r="L155" s="215">
        <f t="shared" si="37"/>
        <v>0</v>
      </c>
      <c r="M155" s="215">
        <f t="shared" si="37"/>
        <v>0</v>
      </c>
      <c r="N155" s="215">
        <f t="shared" si="37"/>
        <v>0</v>
      </c>
      <c r="O155" s="215">
        <f t="shared" si="37"/>
        <v>0</v>
      </c>
      <c r="P155" s="215">
        <f t="shared" si="37"/>
        <v>0</v>
      </c>
      <c r="Q155" s="215">
        <f t="shared" si="37"/>
        <v>0</v>
      </c>
      <c r="R155" s="215">
        <f t="shared" si="37"/>
        <v>0</v>
      </c>
      <c r="S155" s="215">
        <f t="shared" si="37"/>
        <v>0</v>
      </c>
      <c r="T155" s="215">
        <f t="shared" si="37"/>
        <v>0</v>
      </c>
      <c r="U155" s="215">
        <f t="shared" si="37"/>
        <v>0</v>
      </c>
      <c r="V155" s="215">
        <f t="shared" si="37"/>
        <v>0</v>
      </c>
      <c r="W155" s="215">
        <f t="shared" si="37"/>
        <v>0</v>
      </c>
      <c r="X155" s="215">
        <f t="shared" si="37"/>
        <v>0</v>
      </c>
      <c r="Y155" s="215">
        <f t="shared" si="37"/>
        <v>0</v>
      </c>
      <c r="Z155" s="215">
        <f t="shared" si="37"/>
        <v>0</v>
      </c>
      <c r="AA155" s="215">
        <f t="shared" si="37"/>
        <v>0</v>
      </c>
      <c r="AB155" s="215">
        <f t="shared" si="37"/>
        <v>0</v>
      </c>
      <c r="AC155" s="215">
        <f t="shared" si="37"/>
        <v>0</v>
      </c>
      <c r="AD155" s="215">
        <f t="shared" si="37"/>
        <v>0</v>
      </c>
      <c r="AE155" s="215">
        <f t="shared" si="37"/>
        <v>0</v>
      </c>
      <c r="AF155" s="263">
        <f t="shared" si="37"/>
        <v>0</v>
      </c>
      <c r="AG155" s="246">
        <f t="shared" si="37"/>
        <v>0</v>
      </c>
    </row>
    <row r="156" spans="2:33" ht="21" customHeight="1" thickBot="1">
      <c r="B156" s="424" t="s">
        <v>81</v>
      </c>
      <c r="C156" s="425"/>
      <c r="D156" s="425"/>
      <c r="E156" s="425"/>
      <c r="F156" s="272"/>
      <c r="G156" s="275">
        <f>+G103-G155</f>
        <v>0</v>
      </c>
      <c r="H156" s="300">
        <f>+H103-H155</f>
        <v>0</v>
      </c>
      <c r="I156" s="273">
        <f t="shared" ref="I156:AG156" si="38">+I103-I155</f>
        <v>0</v>
      </c>
      <c r="J156" s="273">
        <f t="shared" si="38"/>
        <v>0</v>
      </c>
      <c r="K156" s="273">
        <f t="shared" si="38"/>
        <v>0</v>
      </c>
      <c r="L156" s="273">
        <f t="shared" si="38"/>
        <v>0</v>
      </c>
      <c r="M156" s="273">
        <f t="shared" si="38"/>
        <v>0</v>
      </c>
      <c r="N156" s="273">
        <f t="shared" si="38"/>
        <v>0</v>
      </c>
      <c r="O156" s="273">
        <f t="shared" si="38"/>
        <v>0</v>
      </c>
      <c r="P156" s="273">
        <f t="shared" si="38"/>
        <v>0</v>
      </c>
      <c r="Q156" s="273">
        <f t="shared" si="38"/>
        <v>0</v>
      </c>
      <c r="R156" s="273">
        <f t="shared" si="38"/>
        <v>0</v>
      </c>
      <c r="S156" s="273">
        <f t="shared" si="38"/>
        <v>0</v>
      </c>
      <c r="T156" s="273">
        <f t="shared" si="38"/>
        <v>0</v>
      </c>
      <c r="U156" s="273">
        <f t="shared" si="38"/>
        <v>0</v>
      </c>
      <c r="V156" s="273">
        <f t="shared" si="38"/>
        <v>0</v>
      </c>
      <c r="W156" s="273">
        <f t="shared" si="38"/>
        <v>0</v>
      </c>
      <c r="X156" s="273">
        <f t="shared" si="38"/>
        <v>0</v>
      </c>
      <c r="Y156" s="273">
        <f t="shared" si="38"/>
        <v>0</v>
      </c>
      <c r="Z156" s="273">
        <f t="shared" si="38"/>
        <v>0</v>
      </c>
      <c r="AA156" s="273">
        <f t="shared" si="38"/>
        <v>0</v>
      </c>
      <c r="AB156" s="273">
        <f t="shared" si="38"/>
        <v>0</v>
      </c>
      <c r="AC156" s="273">
        <f t="shared" si="38"/>
        <v>0</v>
      </c>
      <c r="AD156" s="273">
        <f t="shared" si="38"/>
        <v>0</v>
      </c>
      <c r="AE156" s="273">
        <f t="shared" si="38"/>
        <v>0</v>
      </c>
      <c r="AF156" s="277">
        <f t="shared" si="38"/>
        <v>0</v>
      </c>
      <c r="AG156" s="276">
        <f t="shared" si="38"/>
        <v>0</v>
      </c>
    </row>
    <row r="157" spans="2:33" ht="13.5" customHeight="1">
      <c r="B157" s="52"/>
      <c r="C157" s="52"/>
      <c r="D157" s="52"/>
      <c r="E157" s="52"/>
      <c r="G157" s="168"/>
      <c r="H157" s="168"/>
      <c r="I157" s="168"/>
      <c r="J157" s="168"/>
      <c r="K157" s="168"/>
      <c r="L157" s="169"/>
      <c r="M157" s="169"/>
      <c r="N157" s="169"/>
      <c r="O157" s="169"/>
      <c r="P157" s="169"/>
      <c r="Q157" s="169"/>
      <c r="R157" s="169"/>
      <c r="S157" s="169"/>
      <c r="T157" s="169"/>
      <c r="U157" s="169"/>
      <c r="V157" s="169"/>
      <c r="W157" s="169"/>
      <c r="X157" s="169"/>
      <c r="Y157" s="169"/>
      <c r="Z157" s="169"/>
      <c r="AA157" s="169"/>
      <c r="AB157" s="169"/>
      <c r="AC157" s="169"/>
      <c r="AD157" s="169"/>
      <c r="AE157" s="169"/>
      <c r="AF157" s="169"/>
      <c r="AG157" s="168"/>
    </row>
    <row r="158" spans="2:33" ht="21.75" customHeight="1" thickBot="1">
      <c r="B158" s="271" t="s">
        <v>165</v>
      </c>
      <c r="C158" s="109"/>
      <c r="D158" s="109"/>
      <c r="E158" s="109"/>
      <c r="F158" s="58"/>
      <c r="G158" s="123"/>
      <c r="H158" s="123"/>
      <c r="I158" s="123"/>
      <c r="J158" s="123"/>
      <c r="K158" s="123"/>
      <c r="L158" s="170"/>
      <c r="M158" s="170"/>
      <c r="N158" s="170"/>
      <c r="O158" s="170"/>
      <c r="P158" s="170"/>
      <c r="Q158" s="170"/>
      <c r="R158" s="170"/>
      <c r="S158" s="170"/>
      <c r="T158" s="170"/>
      <c r="U158" s="170"/>
      <c r="V158" s="170"/>
      <c r="W158" s="170"/>
      <c r="X158" s="170"/>
      <c r="Y158" s="170"/>
      <c r="Z158" s="170"/>
      <c r="AA158" s="170"/>
      <c r="AB158" s="170"/>
      <c r="AC158" s="170"/>
      <c r="AD158" s="170"/>
      <c r="AE158" s="170"/>
      <c r="AF158" s="170"/>
      <c r="AG158" s="123"/>
    </row>
    <row r="159" spans="2:33" ht="13.5" customHeight="1">
      <c r="B159" s="448" t="s">
        <v>118</v>
      </c>
      <c r="C159" s="455" t="s">
        <v>166</v>
      </c>
      <c r="D159" s="128" t="s">
        <v>167</v>
      </c>
      <c r="E159" s="129"/>
      <c r="F159" s="87"/>
      <c r="G159" s="179"/>
      <c r="H159" s="292"/>
      <c r="I159" s="180"/>
      <c r="J159" s="180"/>
      <c r="K159" s="180"/>
      <c r="L159" s="248"/>
      <c r="M159" s="248"/>
      <c r="N159" s="248"/>
      <c r="O159" s="248"/>
      <c r="P159" s="248"/>
      <c r="Q159" s="248"/>
      <c r="R159" s="248"/>
      <c r="S159" s="248"/>
      <c r="T159" s="248"/>
      <c r="U159" s="248"/>
      <c r="V159" s="248"/>
      <c r="W159" s="248"/>
      <c r="X159" s="248"/>
      <c r="Y159" s="248"/>
      <c r="Z159" s="248"/>
      <c r="AA159" s="248"/>
      <c r="AB159" s="248"/>
      <c r="AC159" s="248"/>
      <c r="AD159" s="248"/>
      <c r="AE159" s="248"/>
      <c r="AF159" s="249"/>
      <c r="AG159" s="310">
        <f t="shared" ref="AG159:AG161" si="39">SUM(G159:AF159)</f>
        <v>0</v>
      </c>
    </row>
    <row r="160" spans="2:33" ht="13.5" customHeight="1">
      <c r="B160" s="449"/>
      <c r="C160" s="436"/>
      <c r="D160" s="131" t="s">
        <v>153</v>
      </c>
      <c r="E160" s="311">
        <v>0.30580000000000002</v>
      </c>
      <c r="F160" s="97"/>
      <c r="G160" s="234">
        <f>-(G159*E160)</f>
        <v>0</v>
      </c>
      <c r="H160" s="299">
        <f t="shared" ref="H160:AF160" si="40">-(H159*F160)</f>
        <v>0</v>
      </c>
      <c r="I160" s="235">
        <f t="shared" si="40"/>
        <v>0</v>
      </c>
      <c r="J160" s="235">
        <f t="shared" si="40"/>
        <v>0</v>
      </c>
      <c r="K160" s="235">
        <f t="shared" si="40"/>
        <v>0</v>
      </c>
      <c r="L160" s="255">
        <f t="shared" si="40"/>
        <v>0</v>
      </c>
      <c r="M160" s="255">
        <f t="shared" si="40"/>
        <v>0</v>
      </c>
      <c r="N160" s="255">
        <f t="shared" si="40"/>
        <v>0</v>
      </c>
      <c r="O160" s="255">
        <f t="shared" si="40"/>
        <v>0</v>
      </c>
      <c r="P160" s="255">
        <f t="shared" si="40"/>
        <v>0</v>
      </c>
      <c r="Q160" s="255">
        <f t="shared" si="40"/>
        <v>0</v>
      </c>
      <c r="R160" s="255">
        <f t="shared" si="40"/>
        <v>0</v>
      </c>
      <c r="S160" s="255">
        <f t="shared" si="40"/>
        <v>0</v>
      </c>
      <c r="T160" s="255">
        <f t="shared" si="40"/>
        <v>0</v>
      </c>
      <c r="U160" s="255">
        <f t="shared" si="40"/>
        <v>0</v>
      </c>
      <c r="V160" s="255">
        <f t="shared" si="40"/>
        <v>0</v>
      </c>
      <c r="W160" s="255">
        <f t="shared" si="40"/>
        <v>0</v>
      </c>
      <c r="X160" s="255">
        <f t="shared" si="40"/>
        <v>0</v>
      </c>
      <c r="Y160" s="255">
        <f t="shared" si="40"/>
        <v>0</v>
      </c>
      <c r="Z160" s="255">
        <f t="shared" si="40"/>
        <v>0</v>
      </c>
      <c r="AA160" s="255">
        <f t="shared" si="40"/>
        <v>0</v>
      </c>
      <c r="AB160" s="255">
        <f t="shared" si="40"/>
        <v>0</v>
      </c>
      <c r="AC160" s="237">
        <f t="shared" si="40"/>
        <v>0</v>
      </c>
      <c r="AD160" s="255">
        <f t="shared" si="40"/>
        <v>0</v>
      </c>
      <c r="AE160" s="255">
        <f t="shared" si="40"/>
        <v>0</v>
      </c>
      <c r="AF160" s="309">
        <f t="shared" si="40"/>
        <v>0</v>
      </c>
      <c r="AG160" s="202"/>
    </row>
    <row r="161" spans="2:33" ht="13.5" customHeight="1">
      <c r="B161" s="449"/>
      <c r="C161" s="436"/>
      <c r="D161" s="121" t="s">
        <v>168</v>
      </c>
      <c r="E161" s="308"/>
      <c r="F161" s="141"/>
      <c r="G161" s="191"/>
      <c r="H161" s="252"/>
      <c r="I161" s="192"/>
      <c r="J161" s="192"/>
      <c r="K161" s="192"/>
      <c r="L161" s="250"/>
      <c r="M161" s="250"/>
      <c r="N161" s="250"/>
      <c r="O161" s="250"/>
      <c r="P161" s="250"/>
      <c r="Q161" s="250"/>
      <c r="R161" s="250"/>
      <c r="S161" s="250"/>
      <c r="T161" s="250"/>
      <c r="U161" s="250"/>
      <c r="V161" s="250"/>
      <c r="W161" s="250"/>
      <c r="X161" s="250"/>
      <c r="Y161" s="250"/>
      <c r="Z161" s="250"/>
      <c r="AA161" s="250"/>
      <c r="AB161" s="250"/>
      <c r="AC161" s="250"/>
      <c r="AD161" s="250"/>
      <c r="AE161" s="250"/>
      <c r="AF161" s="251"/>
      <c r="AG161" s="218">
        <f t="shared" si="39"/>
        <v>0</v>
      </c>
    </row>
    <row r="162" spans="2:33" ht="13.5" customHeight="1">
      <c r="B162" s="449"/>
      <c r="C162" s="434"/>
      <c r="D162" s="453" t="s">
        <v>19</v>
      </c>
      <c r="E162" s="454"/>
      <c r="F162" s="92"/>
      <c r="G162" s="191">
        <f>SUM(G159:G161)</f>
        <v>0</v>
      </c>
      <c r="H162" s="193">
        <f>SUM(H159:H161)</f>
        <v>0</v>
      </c>
      <c r="I162" s="210">
        <f t="shared" ref="I162:AG162" si="41">SUM(I159:I161)</f>
        <v>0</v>
      </c>
      <c r="J162" s="210">
        <f t="shared" si="41"/>
        <v>0</v>
      </c>
      <c r="K162" s="210">
        <f t="shared" si="41"/>
        <v>0</v>
      </c>
      <c r="L162" s="210">
        <f t="shared" si="41"/>
        <v>0</v>
      </c>
      <c r="M162" s="210">
        <f t="shared" si="41"/>
        <v>0</v>
      </c>
      <c r="N162" s="210">
        <f t="shared" si="41"/>
        <v>0</v>
      </c>
      <c r="O162" s="210">
        <f t="shared" si="41"/>
        <v>0</v>
      </c>
      <c r="P162" s="210">
        <f t="shared" si="41"/>
        <v>0</v>
      </c>
      <c r="Q162" s="210">
        <f t="shared" si="41"/>
        <v>0</v>
      </c>
      <c r="R162" s="210">
        <f t="shared" si="41"/>
        <v>0</v>
      </c>
      <c r="S162" s="210">
        <f t="shared" si="41"/>
        <v>0</v>
      </c>
      <c r="T162" s="210">
        <f t="shared" si="41"/>
        <v>0</v>
      </c>
      <c r="U162" s="210">
        <f t="shared" si="41"/>
        <v>0</v>
      </c>
      <c r="V162" s="210">
        <f t="shared" si="41"/>
        <v>0</v>
      </c>
      <c r="W162" s="210">
        <f t="shared" si="41"/>
        <v>0</v>
      </c>
      <c r="X162" s="210">
        <f t="shared" si="41"/>
        <v>0</v>
      </c>
      <c r="Y162" s="210">
        <f t="shared" si="41"/>
        <v>0</v>
      </c>
      <c r="Z162" s="210">
        <f t="shared" si="41"/>
        <v>0</v>
      </c>
      <c r="AA162" s="210">
        <f t="shared" si="41"/>
        <v>0</v>
      </c>
      <c r="AB162" s="210">
        <f t="shared" si="41"/>
        <v>0</v>
      </c>
      <c r="AC162" s="210">
        <f t="shared" si="41"/>
        <v>0</v>
      </c>
      <c r="AD162" s="210">
        <f t="shared" si="41"/>
        <v>0</v>
      </c>
      <c r="AE162" s="210">
        <f t="shared" si="41"/>
        <v>0</v>
      </c>
      <c r="AF162" s="252">
        <f t="shared" si="41"/>
        <v>0</v>
      </c>
      <c r="AG162" s="196">
        <f t="shared" si="41"/>
        <v>0</v>
      </c>
    </row>
    <row r="163" spans="2:33" ht="21" customHeight="1" thickBot="1">
      <c r="B163" s="450"/>
      <c r="C163" s="451" t="s">
        <v>39</v>
      </c>
      <c r="D163" s="451"/>
      <c r="E163" s="452"/>
      <c r="F163" s="108"/>
      <c r="G163" s="214">
        <f>SUM(G162)</f>
        <v>0</v>
      </c>
      <c r="H163" s="295">
        <f t="shared" ref="H163:AF163" si="42">SUM(H162)</f>
        <v>0</v>
      </c>
      <c r="I163" s="242">
        <f t="shared" si="42"/>
        <v>0</v>
      </c>
      <c r="J163" s="242">
        <f t="shared" si="42"/>
        <v>0</v>
      </c>
      <c r="K163" s="242">
        <f t="shared" si="42"/>
        <v>0</v>
      </c>
      <c r="L163" s="242">
        <f t="shared" si="42"/>
        <v>0</v>
      </c>
      <c r="M163" s="242">
        <f t="shared" si="42"/>
        <v>0</v>
      </c>
      <c r="N163" s="242">
        <f t="shared" si="42"/>
        <v>0</v>
      </c>
      <c r="O163" s="242">
        <f t="shared" si="42"/>
        <v>0</v>
      </c>
      <c r="P163" s="242">
        <f t="shared" si="42"/>
        <v>0</v>
      </c>
      <c r="Q163" s="242">
        <f t="shared" si="42"/>
        <v>0</v>
      </c>
      <c r="R163" s="242">
        <f t="shared" si="42"/>
        <v>0</v>
      </c>
      <c r="S163" s="242">
        <f t="shared" si="42"/>
        <v>0</v>
      </c>
      <c r="T163" s="242">
        <f t="shared" si="42"/>
        <v>0</v>
      </c>
      <c r="U163" s="242">
        <f t="shared" si="42"/>
        <v>0</v>
      </c>
      <c r="V163" s="242">
        <f t="shared" si="42"/>
        <v>0</v>
      </c>
      <c r="W163" s="242">
        <f t="shared" si="42"/>
        <v>0</v>
      </c>
      <c r="X163" s="242">
        <f t="shared" si="42"/>
        <v>0</v>
      </c>
      <c r="Y163" s="242">
        <f t="shared" si="42"/>
        <v>0</v>
      </c>
      <c r="Z163" s="242">
        <f t="shared" si="42"/>
        <v>0</v>
      </c>
      <c r="AA163" s="242">
        <f t="shared" si="42"/>
        <v>0</v>
      </c>
      <c r="AB163" s="242">
        <f t="shared" si="42"/>
        <v>0</v>
      </c>
      <c r="AC163" s="242">
        <f t="shared" si="42"/>
        <v>0</v>
      </c>
      <c r="AD163" s="242">
        <f t="shared" si="42"/>
        <v>0</v>
      </c>
      <c r="AE163" s="242">
        <f t="shared" si="42"/>
        <v>0</v>
      </c>
      <c r="AF163" s="241">
        <f t="shared" si="42"/>
        <v>0</v>
      </c>
      <c r="AG163" s="216">
        <f>SUM(AG162)</f>
        <v>0</v>
      </c>
    </row>
    <row r="164" spans="2:33" ht="13.5" customHeight="1">
      <c r="B164" s="448" t="s">
        <v>119</v>
      </c>
      <c r="C164" s="455" t="s">
        <v>169</v>
      </c>
      <c r="D164" s="312" t="s">
        <v>191</v>
      </c>
      <c r="E164" s="129"/>
      <c r="F164" s="87"/>
      <c r="G164" s="179"/>
      <c r="H164" s="292"/>
      <c r="I164" s="180"/>
      <c r="J164" s="180"/>
      <c r="K164" s="180"/>
      <c r="L164" s="248"/>
      <c r="M164" s="248"/>
      <c r="N164" s="248"/>
      <c r="O164" s="248"/>
      <c r="P164" s="248"/>
      <c r="Q164" s="248"/>
      <c r="R164" s="248"/>
      <c r="S164" s="248"/>
      <c r="T164" s="248"/>
      <c r="U164" s="248"/>
      <c r="V164" s="248"/>
      <c r="W164" s="248"/>
      <c r="X164" s="248"/>
      <c r="Y164" s="248"/>
      <c r="Z164" s="248"/>
      <c r="AA164" s="248"/>
      <c r="AB164" s="248"/>
      <c r="AC164" s="248"/>
      <c r="AD164" s="248"/>
      <c r="AE164" s="248"/>
      <c r="AF164" s="249"/>
      <c r="AG164" s="184">
        <f t="shared" ref="AG164:AG166" si="43">SUM(G164:AF164)</f>
        <v>0</v>
      </c>
    </row>
    <row r="165" spans="2:33" ht="13.5" customHeight="1">
      <c r="B165" s="449"/>
      <c r="C165" s="436"/>
      <c r="D165" s="136"/>
      <c r="E165" s="137"/>
      <c r="F165" s="94"/>
      <c r="G165" s="234"/>
      <c r="H165" s="299"/>
      <c r="I165" s="235"/>
      <c r="J165" s="235"/>
      <c r="K165" s="235"/>
      <c r="L165" s="255"/>
      <c r="M165" s="255"/>
      <c r="N165" s="255"/>
      <c r="O165" s="255"/>
      <c r="P165" s="255"/>
      <c r="Q165" s="255"/>
      <c r="R165" s="255"/>
      <c r="S165" s="255"/>
      <c r="T165" s="255"/>
      <c r="U165" s="255"/>
      <c r="V165" s="255"/>
      <c r="W165" s="255"/>
      <c r="X165" s="255"/>
      <c r="Y165" s="255"/>
      <c r="Z165" s="255"/>
      <c r="AA165" s="255"/>
      <c r="AB165" s="255"/>
      <c r="AC165" s="255"/>
      <c r="AD165" s="255"/>
      <c r="AE165" s="255"/>
      <c r="AF165" s="256"/>
      <c r="AG165" s="190">
        <f t="shared" si="43"/>
        <v>0</v>
      </c>
    </row>
    <row r="166" spans="2:33" ht="13.5" customHeight="1">
      <c r="B166" s="449"/>
      <c r="C166" s="436"/>
      <c r="D166" s="139"/>
      <c r="E166" s="115"/>
      <c r="F166" s="92"/>
      <c r="G166" s="191"/>
      <c r="H166" s="252"/>
      <c r="I166" s="192"/>
      <c r="J166" s="192"/>
      <c r="K166" s="192"/>
      <c r="L166" s="250"/>
      <c r="M166" s="250"/>
      <c r="N166" s="250"/>
      <c r="O166" s="250"/>
      <c r="P166" s="250"/>
      <c r="Q166" s="250"/>
      <c r="R166" s="250"/>
      <c r="S166" s="250"/>
      <c r="T166" s="250"/>
      <c r="U166" s="250"/>
      <c r="V166" s="250"/>
      <c r="W166" s="250"/>
      <c r="X166" s="250"/>
      <c r="Y166" s="250"/>
      <c r="Z166" s="250"/>
      <c r="AA166" s="250"/>
      <c r="AB166" s="250"/>
      <c r="AC166" s="250"/>
      <c r="AD166" s="250"/>
      <c r="AE166" s="250"/>
      <c r="AF166" s="251"/>
      <c r="AG166" s="218">
        <f t="shared" si="43"/>
        <v>0</v>
      </c>
    </row>
    <row r="167" spans="2:33" ht="13.5" customHeight="1">
      <c r="B167" s="449"/>
      <c r="C167" s="434"/>
      <c r="D167" s="457" t="s">
        <v>19</v>
      </c>
      <c r="E167" s="458"/>
      <c r="F167" s="92"/>
      <c r="G167" s="191">
        <f t="shared" ref="G167:AG167" si="44">SUM(G164:G166)</f>
        <v>0</v>
      </c>
      <c r="H167" s="193">
        <f t="shared" si="44"/>
        <v>0</v>
      </c>
      <c r="I167" s="210">
        <f t="shared" si="44"/>
        <v>0</v>
      </c>
      <c r="J167" s="210">
        <f t="shared" si="44"/>
        <v>0</v>
      </c>
      <c r="K167" s="210">
        <f t="shared" si="44"/>
        <v>0</v>
      </c>
      <c r="L167" s="210">
        <f t="shared" si="44"/>
        <v>0</v>
      </c>
      <c r="M167" s="210">
        <f t="shared" si="44"/>
        <v>0</v>
      </c>
      <c r="N167" s="210">
        <f t="shared" si="44"/>
        <v>0</v>
      </c>
      <c r="O167" s="210">
        <f t="shared" si="44"/>
        <v>0</v>
      </c>
      <c r="P167" s="210">
        <f t="shared" si="44"/>
        <v>0</v>
      </c>
      <c r="Q167" s="210">
        <f t="shared" si="44"/>
        <v>0</v>
      </c>
      <c r="R167" s="210">
        <f t="shared" si="44"/>
        <v>0</v>
      </c>
      <c r="S167" s="210">
        <f t="shared" si="44"/>
        <v>0</v>
      </c>
      <c r="T167" s="210">
        <f t="shared" si="44"/>
        <v>0</v>
      </c>
      <c r="U167" s="210">
        <f t="shared" si="44"/>
        <v>0</v>
      </c>
      <c r="V167" s="210">
        <f t="shared" si="44"/>
        <v>0</v>
      </c>
      <c r="W167" s="210">
        <f t="shared" si="44"/>
        <v>0</v>
      </c>
      <c r="X167" s="210">
        <f t="shared" si="44"/>
        <v>0</v>
      </c>
      <c r="Y167" s="210">
        <f t="shared" si="44"/>
        <v>0</v>
      </c>
      <c r="Z167" s="210">
        <f t="shared" si="44"/>
        <v>0</v>
      </c>
      <c r="AA167" s="210">
        <f t="shared" si="44"/>
        <v>0</v>
      </c>
      <c r="AB167" s="210">
        <f t="shared" si="44"/>
        <v>0</v>
      </c>
      <c r="AC167" s="210">
        <f t="shared" si="44"/>
        <v>0</v>
      </c>
      <c r="AD167" s="210">
        <f t="shared" si="44"/>
        <v>0</v>
      </c>
      <c r="AE167" s="210">
        <f t="shared" si="44"/>
        <v>0</v>
      </c>
      <c r="AF167" s="252">
        <f t="shared" si="44"/>
        <v>0</v>
      </c>
      <c r="AG167" s="196">
        <f t="shared" si="44"/>
        <v>0</v>
      </c>
    </row>
    <row r="168" spans="2:33" ht="13.5" customHeight="1" thickBot="1">
      <c r="B168" s="450"/>
      <c r="C168" s="119"/>
      <c r="D168" s="120"/>
      <c r="E168" s="114" t="s">
        <v>39</v>
      </c>
      <c r="F168" s="108"/>
      <c r="G168" s="214">
        <f>SUM(G167)</f>
        <v>0</v>
      </c>
      <c r="H168" s="241">
        <f t="shared" ref="H168:AF168" si="45">SUM(H167)</f>
        <v>0</v>
      </c>
      <c r="I168" s="215">
        <f t="shared" si="45"/>
        <v>0</v>
      </c>
      <c r="J168" s="215">
        <f t="shared" si="45"/>
        <v>0</v>
      </c>
      <c r="K168" s="215">
        <f t="shared" si="45"/>
        <v>0</v>
      </c>
      <c r="L168" s="215">
        <f t="shared" si="45"/>
        <v>0</v>
      </c>
      <c r="M168" s="215">
        <f t="shared" si="45"/>
        <v>0</v>
      </c>
      <c r="N168" s="215">
        <f t="shared" si="45"/>
        <v>0</v>
      </c>
      <c r="O168" s="215">
        <f t="shared" si="45"/>
        <v>0</v>
      </c>
      <c r="P168" s="215">
        <f t="shared" si="45"/>
        <v>0</v>
      </c>
      <c r="Q168" s="215">
        <f t="shared" si="45"/>
        <v>0</v>
      </c>
      <c r="R168" s="215">
        <f t="shared" si="45"/>
        <v>0</v>
      </c>
      <c r="S168" s="215">
        <f t="shared" si="45"/>
        <v>0</v>
      </c>
      <c r="T168" s="215">
        <f t="shared" si="45"/>
        <v>0</v>
      </c>
      <c r="U168" s="215">
        <f t="shared" si="45"/>
        <v>0</v>
      </c>
      <c r="V168" s="215">
        <f t="shared" si="45"/>
        <v>0</v>
      </c>
      <c r="W168" s="215">
        <f t="shared" si="45"/>
        <v>0</v>
      </c>
      <c r="X168" s="215">
        <f t="shared" si="45"/>
        <v>0</v>
      </c>
      <c r="Y168" s="215">
        <f t="shared" si="45"/>
        <v>0</v>
      </c>
      <c r="Z168" s="215">
        <f t="shared" si="45"/>
        <v>0</v>
      </c>
      <c r="AA168" s="215">
        <f t="shared" si="45"/>
        <v>0</v>
      </c>
      <c r="AB168" s="215">
        <f t="shared" si="45"/>
        <v>0</v>
      </c>
      <c r="AC168" s="215">
        <f t="shared" si="45"/>
        <v>0</v>
      </c>
      <c r="AD168" s="215">
        <f t="shared" si="45"/>
        <v>0</v>
      </c>
      <c r="AE168" s="215">
        <f t="shared" si="45"/>
        <v>0</v>
      </c>
      <c r="AF168" s="263">
        <f t="shared" si="45"/>
        <v>0</v>
      </c>
      <c r="AG168" s="246">
        <f>SUM(AG167)</f>
        <v>0</v>
      </c>
    </row>
    <row r="169" spans="2:33" ht="21" customHeight="1" thickBot="1">
      <c r="B169" s="424" t="s">
        <v>81</v>
      </c>
      <c r="C169" s="425"/>
      <c r="D169" s="425"/>
      <c r="E169" s="425"/>
      <c r="F169" s="272"/>
      <c r="G169" s="275">
        <f t="shared" ref="G169:AG169" si="46">+G163-G168</f>
        <v>0</v>
      </c>
      <c r="H169" s="300">
        <f t="shared" si="46"/>
        <v>0</v>
      </c>
      <c r="I169" s="273">
        <f t="shared" si="46"/>
        <v>0</v>
      </c>
      <c r="J169" s="273">
        <f t="shared" si="46"/>
        <v>0</v>
      </c>
      <c r="K169" s="273">
        <f t="shared" si="46"/>
        <v>0</v>
      </c>
      <c r="L169" s="273">
        <f t="shared" si="46"/>
        <v>0</v>
      </c>
      <c r="M169" s="273">
        <f t="shared" si="46"/>
        <v>0</v>
      </c>
      <c r="N169" s="273">
        <f t="shared" si="46"/>
        <v>0</v>
      </c>
      <c r="O169" s="273">
        <f t="shared" si="46"/>
        <v>0</v>
      </c>
      <c r="P169" s="273">
        <f t="shared" si="46"/>
        <v>0</v>
      </c>
      <c r="Q169" s="273">
        <f t="shared" si="46"/>
        <v>0</v>
      </c>
      <c r="R169" s="273">
        <f t="shared" si="46"/>
        <v>0</v>
      </c>
      <c r="S169" s="273">
        <f t="shared" si="46"/>
        <v>0</v>
      </c>
      <c r="T169" s="273">
        <f t="shared" si="46"/>
        <v>0</v>
      </c>
      <c r="U169" s="273">
        <f t="shared" si="46"/>
        <v>0</v>
      </c>
      <c r="V169" s="273">
        <f t="shared" si="46"/>
        <v>0</v>
      </c>
      <c r="W169" s="273">
        <f t="shared" si="46"/>
        <v>0</v>
      </c>
      <c r="X169" s="273">
        <f t="shared" si="46"/>
        <v>0</v>
      </c>
      <c r="Y169" s="273">
        <f t="shared" si="46"/>
        <v>0</v>
      </c>
      <c r="Z169" s="273">
        <f t="shared" si="46"/>
        <v>0</v>
      </c>
      <c r="AA169" s="273">
        <f t="shared" si="46"/>
        <v>0</v>
      </c>
      <c r="AB169" s="273">
        <f t="shared" si="46"/>
        <v>0</v>
      </c>
      <c r="AC169" s="273">
        <f t="shared" si="46"/>
        <v>0</v>
      </c>
      <c r="AD169" s="273">
        <f t="shared" si="46"/>
        <v>0</v>
      </c>
      <c r="AE169" s="273">
        <f t="shared" si="46"/>
        <v>0</v>
      </c>
      <c r="AF169" s="277">
        <f t="shared" si="46"/>
        <v>0</v>
      </c>
      <c r="AG169" s="276">
        <f t="shared" si="46"/>
        <v>0</v>
      </c>
    </row>
    <row r="170" spans="2:33" ht="10.5" customHeight="1">
      <c r="B170" s="156"/>
      <c r="C170" s="109"/>
      <c r="D170" s="109"/>
      <c r="E170" s="109"/>
      <c r="F170" s="58"/>
      <c r="G170" s="123"/>
      <c r="H170" s="123"/>
      <c r="I170" s="123"/>
      <c r="J170" s="123"/>
      <c r="K170" s="123"/>
      <c r="L170" s="170"/>
      <c r="M170" s="170"/>
      <c r="N170" s="170"/>
      <c r="O170" s="170"/>
      <c r="P170" s="170"/>
      <c r="Q170" s="170"/>
      <c r="R170" s="170"/>
      <c r="S170" s="170"/>
      <c r="T170" s="170"/>
      <c r="U170" s="170"/>
      <c r="V170" s="170"/>
      <c r="W170" s="170"/>
      <c r="X170" s="170"/>
      <c r="Y170" s="170"/>
      <c r="Z170" s="170"/>
      <c r="AA170" s="170"/>
      <c r="AB170" s="170"/>
      <c r="AC170" s="170"/>
      <c r="AD170" s="170"/>
      <c r="AE170" s="170"/>
      <c r="AF170" s="170"/>
      <c r="AG170" s="123"/>
    </row>
    <row r="171" spans="2:33" ht="13.5" customHeight="1" thickBot="1">
      <c r="B171" s="157"/>
      <c r="C171" s="157"/>
      <c r="D171" s="157"/>
      <c r="E171" s="157"/>
      <c r="F171" s="58"/>
      <c r="G171" s="59"/>
      <c r="H171" s="59"/>
      <c r="I171" s="59"/>
      <c r="J171" s="59"/>
      <c r="K171" s="59"/>
      <c r="L171" s="110"/>
      <c r="M171" s="110"/>
      <c r="N171" s="110"/>
      <c r="O171" s="110"/>
      <c r="P171" s="110"/>
      <c r="Q171" s="110"/>
      <c r="R171" s="110"/>
      <c r="S171" s="110"/>
      <c r="T171" s="110"/>
      <c r="U171" s="110"/>
      <c r="V171" s="110"/>
      <c r="W171" s="110"/>
      <c r="X171" s="110"/>
      <c r="Y171" s="110"/>
      <c r="Z171" s="110"/>
      <c r="AA171" s="110"/>
      <c r="AB171" s="110"/>
      <c r="AC171" s="110"/>
      <c r="AD171" s="110"/>
      <c r="AE171" s="110"/>
      <c r="AF171" s="110"/>
      <c r="AG171" s="58"/>
    </row>
    <row r="172" spans="2:33" ht="21" customHeight="1" thickBot="1">
      <c r="B172" s="424" t="s">
        <v>162</v>
      </c>
      <c r="C172" s="425"/>
      <c r="D172" s="425"/>
      <c r="E172" s="425"/>
      <c r="F172" s="307" t="e">
        <f>IRR(G169:AF169)</f>
        <v>#NUM!</v>
      </c>
      <c r="G172" s="59"/>
      <c r="H172" s="59"/>
      <c r="I172" s="59"/>
      <c r="J172" s="59"/>
      <c r="K172" s="59"/>
      <c r="L172" s="110"/>
      <c r="M172" s="110"/>
      <c r="N172" s="110"/>
      <c r="O172" s="110"/>
      <c r="P172" s="110"/>
      <c r="Q172" s="110"/>
      <c r="R172" s="110"/>
      <c r="S172" s="110"/>
      <c r="T172" s="110"/>
      <c r="U172" s="110"/>
      <c r="V172" s="110"/>
      <c r="W172" s="110"/>
      <c r="X172" s="110"/>
      <c r="Y172" s="110"/>
      <c r="Z172" s="110"/>
      <c r="AA172" s="110"/>
      <c r="AB172" s="110"/>
      <c r="AC172" s="110"/>
      <c r="AD172" s="110"/>
      <c r="AE172" s="110"/>
      <c r="AF172" s="110"/>
      <c r="AG172" s="58"/>
    </row>
    <row r="173" spans="2:33" ht="13.5" customHeight="1">
      <c r="B173" s="157"/>
      <c r="C173" s="157"/>
      <c r="D173" s="157"/>
      <c r="E173" s="157"/>
      <c r="F173" s="58"/>
      <c r="G173" s="59"/>
      <c r="H173" s="59"/>
      <c r="I173" s="59"/>
      <c r="J173" s="59"/>
      <c r="K173" s="59"/>
      <c r="L173" s="110"/>
      <c r="M173" s="110"/>
      <c r="N173" s="110"/>
      <c r="O173" s="110"/>
      <c r="P173" s="110"/>
      <c r="Q173" s="110"/>
      <c r="R173" s="110"/>
      <c r="S173" s="110"/>
      <c r="T173" s="110"/>
      <c r="U173" s="110"/>
      <c r="V173" s="110"/>
      <c r="W173" s="110"/>
      <c r="X173" s="110"/>
      <c r="Y173" s="110"/>
      <c r="Z173" s="110"/>
      <c r="AA173" s="110"/>
      <c r="AB173" s="110"/>
      <c r="AC173" s="110"/>
      <c r="AD173" s="110"/>
      <c r="AE173" s="110"/>
      <c r="AF173" s="110"/>
      <c r="AG173" s="58"/>
    </row>
    <row r="174" spans="2:33" ht="13.5" customHeight="1">
      <c r="B174" s="58" t="s">
        <v>171</v>
      </c>
      <c r="C174" s="157"/>
      <c r="D174" s="157"/>
      <c r="E174" s="157"/>
      <c r="F174" s="58"/>
      <c r="G174" s="59"/>
      <c r="H174" s="59"/>
      <c r="I174" s="59"/>
      <c r="J174" s="59"/>
      <c r="K174" s="59"/>
      <c r="L174" s="110"/>
      <c r="M174" s="110"/>
      <c r="N174" s="110"/>
      <c r="O174" s="110"/>
      <c r="P174" s="110"/>
      <c r="Q174" s="110"/>
      <c r="R174" s="110"/>
      <c r="S174" s="110"/>
      <c r="T174" s="110"/>
      <c r="U174" s="110"/>
      <c r="V174" s="110"/>
      <c r="W174" s="110"/>
      <c r="X174" s="110"/>
      <c r="Y174" s="110"/>
      <c r="Z174" s="110"/>
      <c r="AA174" s="110"/>
      <c r="AB174" s="110"/>
      <c r="AC174" s="110"/>
      <c r="AD174" s="110"/>
      <c r="AE174" s="110"/>
      <c r="AF174" s="110"/>
      <c r="AG174" s="58"/>
    </row>
    <row r="175" spans="2:33" ht="13.5" customHeight="1">
      <c r="B175" s="290" t="s">
        <v>172</v>
      </c>
      <c r="C175" s="51"/>
      <c r="D175" s="51"/>
      <c r="E175" s="51"/>
      <c r="L175" s="53"/>
      <c r="M175" s="53"/>
      <c r="N175" s="53"/>
      <c r="O175" s="53"/>
      <c r="P175" s="53"/>
      <c r="Q175" s="53"/>
      <c r="R175" s="53"/>
      <c r="S175" s="53"/>
      <c r="T175" s="53"/>
      <c r="U175" s="53"/>
      <c r="V175" s="53"/>
      <c r="W175" s="53"/>
      <c r="X175" s="53"/>
      <c r="Y175" s="53"/>
      <c r="Z175" s="53"/>
      <c r="AA175" s="53"/>
      <c r="AB175" s="53"/>
      <c r="AC175" s="53"/>
      <c r="AD175" s="53"/>
      <c r="AE175" s="53"/>
      <c r="AF175" s="53"/>
    </row>
    <row r="176" spans="2:33" ht="15">
      <c r="B176" s="57" t="s">
        <v>23</v>
      </c>
    </row>
    <row r="177" spans="2:2" ht="15">
      <c r="B177" s="57" t="s">
        <v>9</v>
      </c>
    </row>
    <row r="178" spans="2:2" ht="15">
      <c r="B178" s="57" t="s">
        <v>12</v>
      </c>
    </row>
    <row r="179" spans="2:2" ht="15">
      <c r="B179" s="57" t="s">
        <v>104</v>
      </c>
    </row>
    <row r="180" spans="2:2" ht="15">
      <c r="B180" s="57" t="s">
        <v>10</v>
      </c>
    </row>
    <row r="181" spans="2:2" ht="15">
      <c r="B181" s="57" t="s">
        <v>209</v>
      </c>
    </row>
    <row r="182" spans="2:2" ht="15">
      <c r="B182" s="58" t="s">
        <v>208</v>
      </c>
    </row>
    <row r="183" spans="2:2" ht="15">
      <c r="B183" s="58" t="s">
        <v>178</v>
      </c>
    </row>
  </sheetData>
  <mergeCells count="69">
    <mergeCell ref="D54:E54"/>
    <mergeCell ref="C55:C69"/>
    <mergeCell ref="D57:D60"/>
    <mergeCell ref="B1:B2"/>
    <mergeCell ref="C1:AD2"/>
    <mergeCell ref="AE1:AG2"/>
    <mergeCell ref="AG5:AG6"/>
    <mergeCell ref="B7:B20"/>
    <mergeCell ref="C7:C15"/>
    <mergeCell ref="D15:E15"/>
    <mergeCell ref="C16:C19"/>
    <mergeCell ref="D19:E19"/>
    <mergeCell ref="C20:E20"/>
    <mergeCell ref="B78:E78"/>
    <mergeCell ref="B79:B88"/>
    <mergeCell ref="C79:C82"/>
    <mergeCell ref="C83:C86"/>
    <mergeCell ref="C88:E88"/>
    <mergeCell ref="B21:B77"/>
    <mergeCell ref="C21:C35"/>
    <mergeCell ref="D21:D22"/>
    <mergeCell ref="D35:E35"/>
    <mergeCell ref="C36:C40"/>
    <mergeCell ref="D40:E40"/>
    <mergeCell ref="C41:C50"/>
    <mergeCell ref="D41:D42"/>
    <mergeCell ref="D65:D66"/>
    <mergeCell ref="D69:E69"/>
    <mergeCell ref="D73:D74"/>
    <mergeCell ref="D76:E76"/>
    <mergeCell ref="C77:E77"/>
    <mergeCell ref="C70:C76"/>
    <mergeCell ref="D50:E50"/>
    <mergeCell ref="C51:C54"/>
    <mergeCell ref="B89:E89"/>
    <mergeCell ref="AG93:AG94"/>
    <mergeCell ref="B95:B103"/>
    <mergeCell ref="C95:C96"/>
    <mergeCell ref="D96:E96"/>
    <mergeCell ref="C97:C102"/>
    <mergeCell ref="D98:D101"/>
    <mergeCell ref="D102:E102"/>
    <mergeCell ref="C103:E103"/>
    <mergeCell ref="B104:B155"/>
    <mergeCell ref="C104:C125"/>
    <mergeCell ref="D104:D106"/>
    <mergeCell ref="D107:D110"/>
    <mergeCell ref="D111:D114"/>
    <mergeCell ref="D116:D118"/>
    <mergeCell ref="D125:E125"/>
    <mergeCell ref="C126:C130"/>
    <mergeCell ref="D130:E130"/>
    <mergeCell ref="C131:C145"/>
    <mergeCell ref="D135:D138"/>
    <mergeCell ref="D139:D140"/>
    <mergeCell ref="C146:C151"/>
    <mergeCell ref="D146:D149"/>
    <mergeCell ref="C152:C154"/>
    <mergeCell ref="D154:E154"/>
    <mergeCell ref="B169:E169"/>
    <mergeCell ref="B172:E172"/>
    <mergeCell ref="B156:E156"/>
    <mergeCell ref="B159:B163"/>
    <mergeCell ref="C159:C162"/>
    <mergeCell ref="D162:E162"/>
    <mergeCell ref="C163:E163"/>
    <mergeCell ref="B164:B168"/>
    <mergeCell ref="C164:C167"/>
    <mergeCell ref="D167:E167"/>
  </mergeCells>
  <phoneticPr fontId="1"/>
  <pageMargins left="0.82677165354330717" right="0.39370078740157483" top="0.55118110236220474" bottom="0.35433070866141736" header="0.31496062992125984" footer="0.31496062992125984"/>
  <pageSetup paperSize="8" scale="48" fitToHeight="2" orientation="landscape" r:id="rId1"/>
  <headerFooter>
    <oddFooter>&amp;P ページ</oddFooter>
  </headerFooter>
  <rowBreaks count="1" manualBreakCount="1">
    <brk id="89" min="1" max="3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11</vt:i4>
      </vt:variant>
    </vt:vector>
  </HeadingPairs>
  <TitlesOfParts>
    <vt:vector size="21" baseType="lpstr">
      <vt:lpstr>様式20-1</vt:lpstr>
      <vt:lpstr>様式20-2</vt:lpstr>
      <vt:lpstr>様式20-3</vt:lpstr>
      <vt:lpstr>様式20-4</vt:lpstr>
      <vt:lpstr>様式20-5</vt:lpstr>
      <vt:lpstr>様式20-6</vt:lpstr>
      <vt:lpstr>様式20-7</vt:lpstr>
      <vt:lpstr>様式20-8</vt:lpstr>
      <vt:lpstr>様式20-9</vt:lpstr>
      <vt:lpstr>様式20-10</vt:lpstr>
      <vt:lpstr>'様式20-1'!Print_Area</vt:lpstr>
      <vt:lpstr>'様式20-10'!Print_Area</vt:lpstr>
      <vt:lpstr>'様式20-2'!Print_Area</vt:lpstr>
      <vt:lpstr>'様式20-3'!Print_Area</vt:lpstr>
      <vt:lpstr>'様式20-4'!Print_Area</vt:lpstr>
      <vt:lpstr>'様式20-5'!Print_Area</vt:lpstr>
      <vt:lpstr>'様式20-6'!Print_Area</vt:lpstr>
      <vt:lpstr>'様式20-7'!Print_Area</vt:lpstr>
      <vt:lpstr>'様式20-8'!Print_Area</vt:lpstr>
      <vt:lpstr>'様式20-9'!Print_Area</vt:lpstr>
      <vt:lpstr>'様式20-1'!Print_Titles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2025-02-26T06:28:34Z</cp:lastPrinted>
  <dcterms:created xsi:type="dcterms:W3CDTF">2015-12-06T11:39:14Z</dcterms:created>
  <dcterms:modified xsi:type="dcterms:W3CDTF">2025-04-03T06:13:11Z</dcterms:modified>
</cp:coreProperties>
</file>